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1\AppData\Local\Temp\Tandan JSC\files\"/>
    </mc:Choice>
  </mc:AlternateContent>
  <bookViews>
    <workbookView xWindow="-105" yWindow="195" windowWidth="20730" windowHeight="11460" firstSheet="2" activeTab="2"/>
  </bookViews>
  <sheets>
    <sheet name="foxz" sheetId="6" state="veryHidden" r:id="rId1"/>
    <sheet name="PL01 VB chỉ đạo" sheetId="7" state="hidden" r:id="rId2"/>
    <sheet name="PL01 Chi tiết xã" sheetId="24" r:id="rId3"/>
    <sheet name="PL1a_TH TC xã NTM" sheetId="21" r:id="rId4"/>
    <sheet name="PB04 Chi tiết Xã NTM nâng cao" sheetId="25" state="hidden" r:id="rId5"/>
    <sheet name="PL5_TH TC Nâng cao" sheetId="23" state="hidden" r:id="rId6"/>
    <sheet name="PL 06 TH KQ Thực hiện" sheetId="12" state="hidden" r:id="rId7"/>
    <sheet name="PL 07 TH KQ TH" sheetId="13" state="hidden" r:id="rId8"/>
    <sheet name="PL 08 NGUỒN LỰC" sheetId="10" state="hidden" r:id="rId9"/>
    <sheet name="PL 09 VỐN ĐẦU TƯ" sheetId="14" state="hidden" r:id="rId10"/>
    <sheet name="PL 10 TH VỐN" sheetId="15" state="hidden" r:id="rId11"/>
    <sheet name="PL 02 bản NTM" sheetId="27" r:id="rId12"/>
    <sheet name="PL 2a TH_Bản NTM" sheetId="29" r:id="rId13"/>
    <sheet name="PL 03 Bản NTM kiểu mẫu" sheetId="28" r:id="rId14"/>
    <sheet name="PL 3a THbản NTM kiểu mẫu" sheetId="30" r:id="rId15"/>
    <sheet name="PL 4 vốn" sheetId="32" r:id="rId16"/>
  </sheets>
  <definedNames>
    <definedName name="_xlnm.Print_Area" localSheetId="4">'PB04 Chi tiết Xã NTM nâng cao'!$B$1:$H$118</definedName>
    <definedName name="_xlnm.Print_Area" localSheetId="11">'PL 02 bản NTM'!$A$1:$J$51</definedName>
    <definedName name="_xlnm.Print_Area" localSheetId="13">'PL 03 Bản NTM kiểu mẫu'!$A$1:$I$40</definedName>
    <definedName name="_xlnm.Print_Area" localSheetId="6">'PL 06 TH KQ Thực hiện'!$A$1:$G$45</definedName>
    <definedName name="_xlnm.Print_Area" localSheetId="7">'PL 07 TH KQ TH'!$A$1:$F$42</definedName>
    <definedName name="_xlnm.Print_Area" localSheetId="8">'PL 08 NGUỒN LỰC'!$A$1:$F$21</definedName>
    <definedName name="_xlnm.Print_Area" localSheetId="9">'PL 09 VỐN ĐẦU TƯ'!$A$1:$F$20</definedName>
    <definedName name="_xlnm.Print_Area" localSheetId="10">'PL 10 TH VỐN'!$A$1:$W$36</definedName>
    <definedName name="_xlnm.Print_Area" localSheetId="12">'PL 2a TH_Bản NTM'!$A$1:$P$17</definedName>
    <definedName name="_xlnm.Print_Area" localSheetId="14">'PL 3a THbản NTM kiểu mẫu'!$A$1:$J$12</definedName>
    <definedName name="_xlnm.Print_Area" localSheetId="15">'PL 4 vốn'!$A$1:$O$19</definedName>
    <definedName name="_xlnm.Print_Area" localSheetId="2">'PL01 Chi tiết xã'!$B$1:$Z$117</definedName>
    <definedName name="_xlnm.Print_Area" localSheetId="3">'PL1a_TH TC xã NTM'!$A$1:$W$29</definedName>
    <definedName name="_xlnm.Print_Area" localSheetId="5">'PL5_TH TC Nâng cao'!$A$1:$V$11</definedName>
    <definedName name="_xlnm.Print_Titles" localSheetId="4">'PB04 Chi tiết Xã NTM nâng cao'!$5:$7</definedName>
    <definedName name="_xlnm.Print_Titles" localSheetId="11">'PL 02 bản NTM'!$6:$8</definedName>
    <definedName name="_xlnm.Print_Titles" localSheetId="13">'PL 03 Bản NTM kiểu mẫu'!$7:$8</definedName>
    <definedName name="_xlnm.Print_Titles" localSheetId="6">'PL 06 TH KQ Thực hiện'!$5:$5</definedName>
    <definedName name="_xlnm.Print_Titles" localSheetId="7">'PL 07 TH KQ TH'!$5:$5</definedName>
    <definedName name="_xlnm.Print_Titles" localSheetId="10">'PL 10 TH VỐN'!$5:$9</definedName>
    <definedName name="_xlnm.Print_Titles" localSheetId="12">'PL 2a TH_Bản NTM'!$6:$6</definedName>
    <definedName name="_xlnm.Print_Titles" localSheetId="2">'PL01 Chi tiết xã'!$6:$7</definedName>
    <definedName name="_xlnm.Print_Titles" localSheetId="1">'PL01 VB chỉ đạo'!$5:$5</definedName>
  </definedNames>
  <calcPr calcId="162913"/>
</workbook>
</file>

<file path=xl/calcChain.xml><?xml version="1.0" encoding="utf-8"?>
<calcChain xmlns="http://schemas.openxmlformats.org/spreadsheetml/2006/main">
  <c r="A3" i="27" l="1"/>
  <c r="A3" i="29" s="1"/>
  <c r="A3" i="28" s="1"/>
  <c r="A3" i="30" s="1"/>
  <c r="A3" i="32" s="1"/>
  <c r="AF117" i="24" l="1"/>
  <c r="AE117" i="24"/>
  <c r="E25" i="21" l="1"/>
  <c r="F25" i="21"/>
  <c r="G25" i="21"/>
  <c r="H25" i="21"/>
  <c r="I25" i="21"/>
  <c r="J25" i="21"/>
  <c r="K25" i="21"/>
  <c r="L25" i="21"/>
  <c r="M25" i="21"/>
  <c r="N25" i="21"/>
  <c r="O25" i="21"/>
  <c r="P25" i="21"/>
  <c r="Q25" i="21"/>
  <c r="R25" i="21"/>
  <c r="S25" i="21"/>
  <c r="T25" i="21"/>
  <c r="U25" i="21"/>
  <c r="V25" i="21"/>
  <c r="E26" i="21"/>
  <c r="F26" i="21"/>
  <c r="G26" i="21"/>
  <c r="H26" i="21"/>
  <c r="I26" i="21"/>
  <c r="J26" i="21"/>
  <c r="K26" i="21"/>
  <c r="L26" i="21"/>
  <c r="M26" i="21"/>
  <c r="N26" i="21"/>
  <c r="O26" i="21"/>
  <c r="P26" i="21"/>
  <c r="Q26" i="21"/>
  <c r="R26" i="21"/>
  <c r="S26" i="21"/>
  <c r="T26" i="21"/>
  <c r="U26" i="21"/>
  <c r="V26" i="21"/>
  <c r="D26" i="21"/>
  <c r="D25" i="21"/>
  <c r="W26" i="21" l="1"/>
  <c r="W25" i="21"/>
  <c r="W24" i="21"/>
  <c r="W23" i="21"/>
  <c r="W22" i="21" l="1"/>
  <c r="W21" i="21"/>
  <c r="W14" i="21" l="1"/>
  <c r="W13" i="21"/>
  <c r="P9" i="29" l="1"/>
  <c r="P10" i="29"/>
  <c r="P11" i="29"/>
  <c r="P12" i="29"/>
  <c r="P13" i="29"/>
  <c r="P8" i="29"/>
  <c r="W12" i="21"/>
  <c r="W11" i="21"/>
  <c r="J8" i="30" l="1"/>
  <c r="J9" i="30"/>
  <c r="J10" i="30"/>
  <c r="W10" i="21"/>
  <c r="W9" i="21"/>
  <c r="J7" i="30" l="1"/>
  <c r="W8" i="21" l="1"/>
  <c r="W15" i="21"/>
  <c r="W16" i="21"/>
  <c r="W17" i="21"/>
  <c r="W18" i="21"/>
  <c r="W19" i="21"/>
  <c r="W20" i="21"/>
  <c r="D31" i="13" l="1"/>
  <c r="E31" i="13"/>
  <c r="D35" i="13"/>
  <c r="E35" i="13"/>
  <c r="C35" i="13"/>
  <c r="C31" i="13"/>
  <c r="D27" i="13"/>
  <c r="E27" i="13"/>
  <c r="C27" i="13"/>
  <c r="D17" i="13"/>
  <c r="E17" i="13"/>
  <c r="C17" i="13"/>
  <c r="D12" i="13"/>
  <c r="E12" i="13"/>
  <c r="C12" i="13"/>
  <c r="C39" i="13"/>
  <c r="D39" i="13"/>
  <c r="E39" i="13"/>
  <c r="E6" i="12"/>
  <c r="F6" i="12"/>
  <c r="D6" i="12"/>
  <c r="O33" i="15" l="1"/>
  <c r="N33" i="15"/>
  <c r="O26" i="15"/>
  <c r="N26" i="15" s="1"/>
  <c r="O22" i="15"/>
  <c r="N22" i="15" s="1"/>
  <c r="R10" i="15"/>
  <c r="F14" i="10" s="1"/>
  <c r="F12" i="10" s="1"/>
  <c r="E7" i="14"/>
  <c r="O12" i="15" l="1"/>
  <c r="N12" i="15" s="1"/>
  <c r="E12" i="10" l="1"/>
  <c r="E9" i="10"/>
  <c r="D7" i="14"/>
  <c r="D10" i="10" s="1"/>
  <c r="C7" i="14"/>
  <c r="C10" i="10" s="1"/>
  <c r="F12" i="15"/>
  <c r="G12" i="15"/>
  <c r="H12" i="15"/>
  <c r="I12" i="15"/>
  <c r="J12" i="15"/>
  <c r="K12" i="15"/>
  <c r="L12" i="15"/>
  <c r="M12" i="15"/>
  <c r="F22" i="15"/>
  <c r="G22" i="15"/>
  <c r="H22" i="15"/>
  <c r="I22" i="15"/>
  <c r="J22" i="15"/>
  <c r="K22" i="15"/>
  <c r="L22" i="15"/>
  <c r="E21" i="15"/>
  <c r="F26" i="15"/>
  <c r="G26" i="15"/>
  <c r="H26" i="15"/>
  <c r="I26" i="15"/>
  <c r="J26" i="15"/>
  <c r="K26" i="15"/>
  <c r="L26" i="15"/>
  <c r="M26" i="15"/>
  <c r="M10" i="15" s="1"/>
  <c r="E24" i="15"/>
  <c r="D24" i="15" s="1"/>
  <c r="C24" i="15" s="1"/>
  <c r="D21" i="15"/>
  <c r="C21" i="15" s="1"/>
  <c r="C12" i="15" s="1"/>
  <c r="E28" i="15"/>
  <c r="D28" i="15" s="1"/>
  <c r="E27" i="15"/>
  <c r="D27" i="15" s="1"/>
  <c r="C27" i="15" s="1"/>
  <c r="E33" i="15"/>
  <c r="D33" i="15" s="1"/>
  <c r="C33" i="15" s="1"/>
  <c r="D26" i="15" l="1"/>
  <c r="C26" i="15" s="1"/>
  <c r="C28" i="15"/>
  <c r="E8" i="10"/>
  <c r="E26" i="15"/>
  <c r="C9" i="23"/>
  <c r="D9" i="23"/>
  <c r="E9" i="23"/>
  <c r="F9" i="23"/>
  <c r="G9" i="23"/>
  <c r="H9" i="23"/>
  <c r="I9" i="23"/>
  <c r="J9" i="23"/>
  <c r="K9" i="23"/>
  <c r="L9" i="23"/>
  <c r="M9" i="23"/>
  <c r="N9" i="23"/>
  <c r="O9" i="23"/>
  <c r="P9" i="23"/>
  <c r="Q9" i="23"/>
  <c r="R9" i="23"/>
  <c r="S9" i="23"/>
  <c r="T9" i="23"/>
  <c r="U9" i="23"/>
  <c r="V8" i="23"/>
  <c r="V7" i="23"/>
  <c r="W7" i="21"/>
  <c r="V9" i="23" l="1"/>
  <c r="O23" i="15"/>
  <c r="N23" i="15" s="1"/>
  <c r="O20" i="15"/>
  <c r="N20" i="15" s="1"/>
  <c r="O19" i="15"/>
  <c r="N19" i="15" s="1"/>
  <c r="O18" i="15"/>
  <c r="N18" i="15" s="1"/>
  <c r="O17" i="15"/>
  <c r="N17" i="15" s="1"/>
  <c r="O16" i="15"/>
  <c r="N16" i="15" s="1"/>
  <c r="O15" i="15"/>
  <c r="N15" i="15" s="1"/>
  <c r="O14" i="15"/>
  <c r="N14" i="15" s="1"/>
  <c r="O13" i="15"/>
  <c r="V10" i="15"/>
  <c r="U10" i="15"/>
  <c r="T10" i="15"/>
  <c r="S10" i="15"/>
  <c r="Q10" i="15"/>
  <c r="F11" i="10" s="1"/>
  <c r="F9" i="10" s="1"/>
  <c r="F8" i="10" s="1"/>
  <c r="P10" i="15"/>
  <c r="F10" i="15"/>
  <c r="G10" i="15"/>
  <c r="C11" i="10" s="1"/>
  <c r="H10" i="15"/>
  <c r="C14" i="10" s="1"/>
  <c r="I10" i="15"/>
  <c r="J10" i="15"/>
  <c r="K10" i="15"/>
  <c r="L10" i="15"/>
  <c r="E23" i="15"/>
  <c r="E22" i="15" s="1"/>
  <c r="E14" i="15"/>
  <c r="E15" i="15"/>
  <c r="D15" i="15" s="1"/>
  <c r="E16" i="15"/>
  <c r="D16" i="15" s="1"/>
  <c r="E17" i="15"/>
  <c r="D17" i="15" s="1"/>
  <c r="E18" i="15"/>
  <c r="D18" i="15" s="1"/>
  <c r="E19" i="15"/>
  <c r="D19" i="15" s="1"/>
  <c r="E20" i="15"/>
  <c r="D20" i="15" s="1"/>
  <c r="E13" i="15"/>
  <c r="C12" i="10" l="1"/>
  <c r="D14" i="10"/>
  <c r="D12" i="10" s="1"/>
  <c r="D11" i="10"/>
  <c r="D9" i="10" s="1"/>
  <c r="C9" i="10"/>
  <c r="D13" i="15"/>
  <c r="E12" i="15"/>
  <c r="E10" i="15" s="1"/>
  <c r="N13" i="15"/>
  <c r="N10" i="15" s="1"/>
  <c r="O10" i="15"/>
  <c r="D14" i="15"/>
  <c r="D23" i="15"/>
  <c r="D22" i="15" s="1"/>
  <c r="C22" i="15" s="1"/>
  <c r="C10" i="15" s="1"/>
  <c r="C8" i="10" l="1"/>
  <c r="D8" i="10"/>
  <c r="D12" i="15"/>
  <c r="D10" i="15"/>
</calcChain>
</file>

<file path=xl/comments1.xml><?xml version="1.0" encoding="utf-8"?>
<comments xmlns="http://schemas.openxmlformats.org/spreadsheetml/2006/main">
  <authors>
    <author>SONY</author>
  </authors>
  <commentList>
    <comment ref="H7" authorId="0" shapeId="0">
      <text>
        <r>
          <rPr>
            <b/>
            <sz val="9"/>
            <color indexed="81"/>
            <rFont val="Tahoma"/>
            <family val="2"/>
          </rPr>
          <t>SONY:</t>
        </r>
        <r>
          <rPr>
            <sz val="9"/>
            <color indexed="81"/>
            <rFont val="Tahoma"/>
            <family val="2"/>
          </rPr>
          <t xml:space="preserve">
Xã KV 1</t>
        </r>
      </text>
    </comment>
    <comment ref="J7" authorId="0" shapeId="0">
      <text>
        <r>
          <rPr>
            <b/>
            <sz val="9"/>
            <color indexed="81"/>
            <rFont val="Tahoma"/>
            <family val="2"/>
          </rPr>
          <t>SONY:</t>
        </r>
        <r>
          <rPr>
            <sz val="9"/>
            <color indexed="81"/>
            <rFont val="Tahoma"/>
            <family val="2"/>
          </rPr>
          <t xml:space="preserve">
Xã KV 1</t>
        </r>
      </text>
    </comment>
  </commentList>
</comments>
</file>

<file path=xl/sharedStrings.xml><?xml version="1.0" encoding="utf-8"?>
<sst xmlns="http://schemas.openxmlformats.org/spreadsheetml/2006/main" count="1514" uniqueCount="703">
  <si>
    <t>Số TT</t>
  </si>
  <si>
    <t>Tên tiêu chí</t>
  </si>
  <si>
    <t>Nội dung tiêu chí</t>
  </si>
  <si>
    <t>Chỉ tiêu chung của tỉnh</t>
  </si>
  <si>
    <t>Chỉ tiêu theo vùng</t>
  </si>
  <si>
    <t>Xã thuộc khu vực III [6]</t>
  </si>
  <si>
    <t>Xã còn lại</t>
  </si>
  <si>
    <t>I. QUY HOẠCH</t>
  </si>
  <si>
    <t>Quy hoạch</t>
  </si>
  <si>
    <t>1.1. Có quy hoạch chung xây dựng xã[1] được phê duyệt phù hợp với định hướng phát triển kinh tế xã hội của xã giai đoạn 2021-2025 (trong đó có quy hoạch khu chức năng nhiệm vụ hỗ trợ phát triển kinh tế nông thôn) và được công bố công khai đúng thời hạn.</t>
  </si>
  <si>
    <t>Đạt</t>
  </si>
  <si>
    <t>1.2. Ban hành quy định quản lý quy hoạch chung xây dựng xã và tổ chức thực hiện theo quy hoạch</t>
  </si>
  <si>
    <t>II. HẠ TẦNG KINH TẾ - XÃ HỘI</t>
  </si>
  <si>
    <t>Giao thông</t>
  </si>
  <si>
    <t>2.1. Tỷ lệ đường xã được nhựa hóa hoặc bê tông hóa, đảm bảo ô tô đi lại thuận tiện quanh năm</t>
  </si>
  <si>
    <t>2.2. Tỷ lệ đường thôn, bản và đường liên thôn, bản ít nhất được cứng hóa[2], đảm bảo ô tô đi lại thuận tiện quanh năm</t>
  </si>
  <si>
    <t>≥80%</t>
  </si>
  <si>
    <t>2.3. Tỷ lệ Đường ngõ, xóm sạch và đảm bảo đi lại thuận tiện quanh năm</t>
  </si>
  <si>
    <t>Đạt 100% trong đó ≥50% được cứng hóa</t>
  </si>
  <si>
    <t>Đạt 100% trong đó ≥40% được cứng hóa</t>
  </si>
  <si>
    <t>2.4. Tỷ lệ Đường trục chính nội đồng đảm bảo vận chuyển hàng hóa thuận tiện quanh năm</t>
  </si>
  <si>
    <t>Được cứng hóa ≥10%</t>
  </si>
  <si>
    <t>Thủy lợi và Phòng chống thiên tai</t>
  </si>
  <si>
    <t>3.1. Tỷ lệ đất sản xuất nông nghiệp được tưới và tiêu chủ động đạt tỷ lệ</t>
  </si>
  <si>
    <t>≥85%</t>
  </si>
  <si>
    <t>3.2. Đảm bảo đủ điều kiện đáp ứng yêu cầu dân sinh và theo quy định về phòng chống thiên tai tại chỗ</t>
  </si>
  <si>
    <t>Điện</t>
  </si>
  <si>
    <t>4.1. Hệ thống điện đạt chuẩn</t>
  </si>
  <si>
    <t>4.2. Tỷ lệ hộ có đăng ký trực tiếp và được sử dụng điện thường xuyên, an toàn từ các nguồn</t>
  </si>
  <si>
    <t>≥95%</t>
  </si>
  <si>
    <t>Trường học</t>
  </si>
  <si>
    <t>Tỷ lệ trường học các cấp (mầm non, tiểu học, THCS; hoặc trường phổ thông có nhiều cấp học có cấp học cao nhất là THCS) đạt tiêu chuẩn cơ sở vật chất theo quy định</t>
  </si>
  <si>
    <t>a) Các xã có hơn 3 trường</t>
  </si>
  <si>
    <t>100% đạt tiêu chuẩn CSVC tối thiểu, trong đó ≥70% đạt tiêu chuẩn CSVC mức độ 1</t>
  </si>
  <si>
    <t>b) Các xã có từ 3 trường trở xuống</t>
  </si>
  <si>
    <t>100% đạt tiêu chuẩn CSVC tối thiểu, trong đó ≥50% đạt tiêu chuẩn CSVC mức độ 1</t>
  </si>
  <si>
    <t xml:space="preserve">Cơ sở vật chất văn hóa </t>
  </si>
  <si>
    <t>I. Đối với các xã xây dựng mới Cơ sở vật chất văn hóa</t>
  </si>
  <si>
    <t>6.1. Xã có nhà văn hóa hoặc hội trường đa năng và sân thể thao phục vụ sinh hoạt văn hóa, thể thao của toàn xã</t>
  </si>
  <si>
    <t>6.1.1. Xã có nhà văn hóa hoặc hội trường đa năng đảm bảo đạt chuẩn theo quy định của khu vực</t>
  </si>
  <si>
    <t>- Có diện tích đất quy hoạch.</t>
  </si>
  <si>
    <t>≥300m2</t>
  </si>
  <si>
    <t>- Đảm bảo chỗ ngồi tối thiểu theo quy định vùng.</t>
  </si>
  <si>
    <t>150 chỗ ngồi</t>
  </si>
  <si>
    <t>100 chỗ ngồi</t>
  </si>
  <si>
    <t>- Đảm bảo trang thiết bị hoạt động (bàn, ghế, giá, tủ, trang bị âm thanh, ánh sáng, thông gió, đài truyền thanh; dụng cụ thể dục thể thao đảm bảo theo công trình TDTT và các môn thể thao của từng xã)</t>
  </si>
  <si>
    <t xml:space="preserve"> Đạt</t>
  </si>
  <si>
    <t>6.1.2. Khu thể thao (chưa tính sân vận động) đạt chỉ tiêu theo vùng [3]</t>
  </si>
  <si>
    <t>≥1200m2</t>
  </si>
  <si>
    <t>≥500m2</t>
  </si>
  <si>
    <t xml:space="preserve">≥1200m2 </t>
  </si>
  <si>
    <t>6.2. Xã có điểm vui chơi, giải trí và thể thao cho trẻ em và người cao tuổi theo quy định[4]</t>
  </si>
  <si>
    <t>- Diện tích điểm vui chơi, giải trí và thể thao.</t>
  </si>
  <si>
    <t xml:space="preserve"> - Đảm bảo các trang thiết bị hoạt động vui chơi, giải trí, thể dục thể thao cho trẻ em và người cao tuổi</t>
  </si>
  <si>
    <t>6.3. Tỷ lệ thôn, bản và liên thôn bản có nhà văn hóa hoặc nơi sinh hoạt văn hóa, thể thao phục vụ cộng đồng</t>
  </si>
  <si>
    <t>II.Đối với các xã sử dụng cơ sở vật chất văn hóa hiện có</t>
  </si>
  <si>
    <t>Đối với các địa phương gặp khó khăn trong việc bố trí diện tích đất và huy động các nguồn lực để xây dựng mới trung tâm văn hóa - thể thao xã, nhà văn hóa - khu thể thao thôn thì tạm thời sử dụng các cơ sở vật chất hiện có như hội trường, trung tâm học tập cộng đồng, đình làng, nhà văn hóa liên thôn, bản để sinh hoạt văn hóa vẫn được tính đạt tiêu chí về xây dựng cơ sở vật chất văn hóa.</t>
  </si>
  <si>
    <t>Cơ sở hạ tầng thương mại nông thôn</t>
  </si>
  <si>
    <t>7.1. Đối với xã có cơ sở hạ tầng thương mại nông thôn</t>
  </si>
  <si>
    <t>Xã được công nhận đạt tiêu chí cơ sở hạ tầng thương mại nông thôn mới khi đáp ứng một trong các nội dung sau:</t>
  </si>
  <si>
    <t xml:space="preserve"> - Có chợ nông thôn trong quy hoạch, có kế hoạch phát triển, định hướng phát triển và đạt chuẩn theo quy định</t>
  </si>
  <si>
    <t>7.2. Đối với xã không có hoặc chưa có cơ sở hạ tầng thương mại nông thôn</t>
  </si>
  <si>
    <t xml:space="preserve"> -</t>
  </si>
  <si>
    <t>Thông tin và Truyền thông</t>
  </si>
  <si>
    <t>8.1. Xã có điểm phục vụ bưu chính</t>
  </si>
  <si>
    <t>8.2. Xã có dịch vụ viễn thông, internet</t>
  </si>
  <si>
    <t>8.3. Xã có đài truyền thanh và hệ thống loa đến các thôn</t>
  </si>
  <si>
    <t>8.4. Xã có ứng dụng công nghệ thông tin trong công tác quản lý, điều hành</t>
  </si>
  <si>
    <t>Nhà ở dân cư</t>
  </si>
  <si>
    <t>9.1. Nhà tạm, dột nát</t>
  </si>
  <si>
    <t>Không</t>
  </si>
  <si>
    <t xml:space="preserve">9.2. Tỷ lệ hộ có nhà ở kiên cố hoặc bán kiên cố </t>
  </si>
  <si>
    <t>≥75%</t>
  </si>
  <si>
    <t>III. KINH TẾ VÀ TỔ CHỨC SẢN XUẤT</t>
  </si>
  <si>
    <t>Thu nhập</t>
  </si>
  <si>
    <t>Thu nhập bình quân đầu người (triệu đồng/người/năm):</t>
  </si>
  <si>
    <t>Năm 2023</t>
  </si>
  <si>
    <t>Nghèo đa chiều</t>
  </si>
  <si>
    <t>Tỷ lệ hộ nghèo đa chiều giai đoạn 2021-2025</t>
  </si>
  <si>
    <t>≤13%</t>
  </si>
  <si>
    <t>Lao động</t>
  </si>
  <si>
    <t>12.1. Tỷ lệ lao động qua đào tạo (áp dụng cho cả nam và nữ)</t>
  </si>
  <si>
    <t>≥70%</t>
  </si>
  <si>
    <t>12.2. Tỷ lệ lao động qua đào tạo có bằng cấp, chứng chỉ (áp dụng cho cả nam và nữ)</t>
  </si>
  <si>
    <t>≥20%</t>
  </si>
  <si>
    <t>Tổ chức sản xuất và phát triển kinh tế nông thôn</t>
  </si>
  <si>
    <t>13.1. Xã có hợp tác xã hoạt động hiệu quả và theo đúng quy định của Luật Hợp tác xã</t>
  </si>
  <si>
    <t>13.2. Xã có mô hình liên kết sản xuất gắn với tiêu thụ sản phẩm chủ lực đảm bảo bền vững</t>
  </si>
  <si>
    <t>13.3. Thực hiện truy xuất nguồn gốc các sản phẩm chủ lực của xã gắn với xây dựng vùng nguyên liệu và được chứng nhận VietGap hoặc tương đương</t>
  </si>
  <si>
    <t>13.4. Có kế hoạch và triển khai kế hoạch bảo tồn, phát triển làng nghề, làng nghề truyền thống (nếu có) gắn với hạ tầng bảo vệ môi trường</t>
  </si>
  <si>
    <t>13.5. Có tổ khuyến nông cộng đồng hoạt động hiệu quả</t>
  </si>
  <si>
    <t>IV. VĂN HÓA - XÃ HỘI - MÔI TRƯỜNG</t>
  </si>
  <si>
    <t>Giáo dục và Đào tạo</t>
  </si>
  <si>
    <t>14.1. Phổ cập giáo dục mầm non cho trẻ em 5 tuổi; phổ cập giáo dục tiểu học; phổ cập giáo dục trung học cơ sở; xóa mù chữ</t>
  </si>
  <si>
    <t xml:space="preserve"> - Đạt chuẩn phổ cập giáo dục mầm non cho trẻ em 5 tuổi</t>
  </si>
  <si>
    <t xml:space="preserve"> - Đạt chuẩn phổ cập giáo dục tiểu học mức độ 2</t>
  </si>
  <si>
    <t xml:space="preserve"> - Tỷ lệ trẻ em 6 tuổi vào lớp 1</t>
  </si>
  <si>
    <t>≥98%</t>
  </si>
  <si>
    <t xml:space="preserve"> - Đạt chuẩn phổ cập giáo dục THCS mức độ 2</t>
  </si>
  <si>
    <t xml:space="preserve"> - Đạt chuẩn xóa mù chữ mức độ 2</t>
  </si>
  <si>
    <t xml:space="preserve"> - Trung tâm học tập cộng đồng được đánh giá/xếp loại</t>
  </si>
  <si>
    <t>Khá</t>
  </si>
  <si>
    <t>14.2. Tỷ lệ học sinh (áp dụng cho cả nam và nữ) tốt nghiệp trung học cơ sở được tiếp tục học trung học (phổ thông, giáo dục thường xuyên, trung cấp)</t>
  </si>
  <si>
    <t>Y tế</t>
  </si>
  <si>
    <t>15.1. Tỷ lệ người dân tham gia bảo hiểm y tế (áp dụng cho cả nam và nữ)</t>
  </si>
  <si>
    <t>≥90%</t>
  </si>
  <si>
    <t>15.2. Xã đạt tiêu chí quốc gia về y tế</t>
  </si>
  <si>
    <t>15.3. Tỷ lệ trẻ em dưới 5 tuổi bị suy dinh dưỡng thể thấp còi (chiều cao theo tuổi)</t>
  </si>
  <si>
    <t>≤24%</t>
  </si>
  <si>
    <t>15.4. Tỷ lệ dân số có sổ khám chữa bệnh điện tử</t>
  </si>
  <si>
    <t>≥50%</t>
  </si>
  <si>
    <t>Văn hóa</t>
  </si>
  <si>
    <t>Tỷ lệ thôn, bản đạt tiêu chuẩn văn hóa theo quy định, có kế hoạch và thực hiện kế hoạch xây dựng nông thôn mới</t>
  </si>
  <si>
    <t>Môi trường và an toàn thực phẩm</t>
  </si>
  <si>
    <t>17.1. Tỷ lệ hộ được sử dụng nước sạch theo quy chuẩn</t>
  </si>
  <si>
    <t>≥30%</t>
  </si>
  <si>
    <t>(≥10% từ hệ thống cấp nước tập trung)</t>
  </si>
  <si>
    <t>17.2. Tỷ lệ cơ sở sản xuất - kinh doanh, nuôi trồng thủy sản, làng nghề đảm bảo quy định về bảo vệ môi trường</t>
  </si>
  <si>
    <t>17.3. Cảnh quan, không gian xanh - sạch - đẹp, an toàn; không để xảy ra tồn đọng nước thải sinh hoạt ở các khu dân cư tập trung</t>
  </si>
  <si>
    <t>17.4. Đất cây xanh sử dụng công cộng tại điểm dân cư nông thôn</t>
  </si>
  <si>
    <t>17.5. Mai táng, hỏa táng phù hợp với quy định và theo quy hoạch</t>
  </si>
  <si>
    <t>17.6. Tỷ lệ chất thải rắn sinh hoạt và chất thải rắn không nguy hại trên địa bàn được thu gom, xử lý theo quy định</t>
  </si>
  <si>
    <t>17.7. Tỷ lệ bao gói thuốc bảo vệ thực vật sau sử dụng và chất thải rắn y tế được thu gom, xử lý đáp ứng yêu cầu bảo vệ môi trường</t>
  </si>
  <si>
    <t>17.8. Tỷ lệ hộ có nhà tiêu, nhà tắm, bể chứa nước sinh hoạt hợp vệ sinh và đảm bảo 3 sạch[5]</t>
  </si>
  <si>
    <t>17.9. Tỷ lệ cơ sở chăn nuôi đảm bảo các quy định về vệ sinh thú y, chăn nuôi và bảo vệ môi trường</t>
  </si>
  <si>
    <t>≥60%</t>
  </si>
  <si>
    <t>17.10. Tỷ lệ hộ gia đình và cơ sở sản xuất kinh doanh thực phẩm tuân thủ các quy định về đảm bảo an toàn thực phẩm</t>
  </si>
  <si>
    <t>17.11. Tỷ lệ hộ gia đình thực hiện phân loại chất thải rắn tại nguồn</t>
  </si>
  <si>
    <t>17.12. Tỷ lệ chất thải nhựa phát sinh trên địa bàn được thu gom, tái sử dụng, tái chế, xử lý theo quy định</t>
  </si>
  <si>
    <t>V. HỆ THỐNG CHÍNH TRỊ</t>
  </si>
  <si>
    <t>Hệ thống chính trị và tiếp cận pháp luật</t>
  </si>
  <si>
    <t>18.1. Cán bộ, công chức xã đạt chuẩn</t>
  </si>
  <si>
    <t>18.2. Đảng bộ chính quyền xã được xếp loại chất lượng hoàn thành tốt nhiệm vụ trở lên</t>
  </si>
  <si>
    <t>18.3. Tổ chức chính trị - xã hội của xã được xếp loại chất lượng hoàn thành tốt nhiệm vụ trở lên</t>
  </si>
  <si>
    <t>18.4. Xã đạt chuẩn tiếp cận pháp luật theo quy định</t>
  </si>
  <si>
    <t>18.5. Đảm bảo bình đẳng giới và phòng chống bạo lực gia đình; phòng chống bạo lực trên cơ sở giới; phòng chống xâm hại trẻ em; bảo vệ và hỗ trợ trẻ em có hoàn cảnh đặc biệt trên địa bàn (nếu có); bảo vệ và hỗ trợ những người dễ bị tổn thương trong gia đình và đời sống xã hội</t>
  </si>
  <si>
    <t>18.6. Có kế hoạch và triển khai kế hoạch bồi dưỡng kiến thức về xây dựng nông thôn mới cho người dân, đào tạo nâng cao năng lực cộng đồng gắn với nâng cao hiệu quả hoạt động của ban phát triển thôn</t>
  </si>
  <si>
    <t>Quốc phòng và An ninh</t>
  </si>
  <si>
    <t>19.1. Xây dựng lực lượng dân quân “vững mạnh, rộng khắp” và hoàn thành các chỉ tiêu quốc phòng</t>
  </si>
  <si>
    <t>19.2. Không có các hoạt động xâm phạm an ninh quốc gia; không có khiếu kiện đông người kéo dài trái pháp luật; không có cư dân cư trú trên địa bàn phạm tội đặc biệt nghiêm trọng hoặc các tội phạm về xâm hại trẻ em; tội phạm và tệ nạn xã hội (ma túy, trộm cắp, cờ bạc...) và tai nạn giao thông, cháy, nổ được kiềm chế, giảm so với năm trước; có một trong các mô hình (phòng chống tội phạm, tệ nạn xã hội; đảm bảo trật tự, an toàn giao thông; phòng cháy, chữa cháy) gắn với phong trào toàn dân bảo vệ an ninh, tổ quốc hoạt động thường xuyên, hiệu quả</t>
  </si>
  <si>
    <t>Ghi chú:</t>
  </si>
  <si>
    <t>[1] Quy hoạch chung xây dựng xã phải đáp ứng các yêu cầu về thực hiện: Cơ cấu lại ngành nông nghiệp gắn với ứng phó với biến đổi khí hậu, quá trình đô thị hóa của các xã ven đô và bảo vệ môi trường nông thôn; khu chức năng dịch vụ hỗ trợ phát triển kinh tế nông thôn (hạ tầng khu sơ chế, chế biến, trung chuyển nguyên liệu và sản phẩm nông nghiệp) phù hợp với tình hình kinh tế - xã hội của địa phương.</t>
  </si>
  <si>
    <t>[2] Cứng hóa: Là mặt đường được trải cấp phối có lu lèn bằng đất đồi lựa chọn, đá dăm, đá thải, gạch vỡ, gạch xỉ hoặc đường lát bằng gạch, đá xẻ, trải nhựa, trải bê tông.</t>
  </si>
  <si>
    <t>[3] Đối với các xã đã đạt nội dung 6.1.2 Khu thể thao (chưa tính sân vận động) xem như đã đạt nội dung 6.2 xã có điểm vui chơi cho trẻ em và người cao tuổi.</t>
  </si>
  <si>
    <t>[4] Điểm vui chơi, giải trí và thể thao cho trẻ em của xã phải đảm bảo điều kiện và có nội dung hoạt động chống đuối nước cho trẻ em.</t>
  </si>
  <si>
    <t>[5] Đảm bảo 3 sạch, gồm: Sạch nhà, sạch bếp, sạch ngõ (theo nội dung cuộc vận động “Xây dựng gia đình 5 không, 3 sạch” do Trung ương Hội Liên hiệp Phụ nữ Việt Nam phát động).</t>
  </si>
  <si>
    <t>[6] Theo Quyết định số: 861/QĐ-TTg ngày 04/6/2021 của Thủ tướng Chính Phủ về phê duyệt danh sách các xã khu vực III, khu vực II, khu vực I thuộc vùng đồng bào dân tộc thiểu số và miền núi giai đoạn 2021-2025</t>
  </si>
  <si>
    <t>1.1. Có quy hoạch chung xây dựng xã còn thời hạn hoặc đã được rà soát, điều chỉnh theo quy định của pháp luật về quy hoạch</t>
  </si>
  <si>
    <t>1.2. Có quy chế quản lý và tổ chức thực hiện quy hoạch xây dựng và quản lý xây dựng theo quy hoạch</t>
  </si>
  <si>
    <t>1.3. Có quy hoạch chi tiết xây dựng trung tâm xã hoặc quy hoạch chi tiết xây dựng điểm dân cư mới phù hợp với tình hình kinh tế - xã hội của địa phương và phù hợp với định hướng đô thị hóa theo quy hoạch cấp trên.</t>
  </si>
  <si>
    <t xml:space="preserve">2.1. Tỷ lệ đường xã được bảo trì hàng năm, đảm bảo sáng - xanh - sạch - đẹp và có các hạng mục cần thiết (biển báo, biển chỉ dẫn, chiếu sáng, gờ giảm tốc, cây xanh…) theo quy định </t>
  </si>
  <si>
    <t>2.2. Tỷ lệ đường thôn, bản và đường liên thôn, bản</t>
  </si>
  <si>
    <t>Được cứng hóa và bảo trì hàng năm</t>
  </si>
  <si>
    <t>Có các hạng mục cần thiết theo quy định (biển báo, biển chỉ dẫn, chiếu sáng gờ giảm tốc, cây xanh…) và đảm bảo sáng - xanh - sạch - đẹp</t>
  </si>
  <si>
    <t>2.3. Tỷ lệ đường ngõ, xóm được cứng hóa, đảm bảo sáng - xanh - sạch - đẹp</t>
  </si>
  <si>
    <t>2.4. Tỷ lệ đường trục chính nội đồng được cứng hóa đáp ứng yêu cầu sản xuất và vận chuyển hàng hóa</t>
  </si>
  <si>
    <t>3.1. Tỷ lệ đất sản xuất nông nghiệp được tưới và tiêu chủ động</t>
  </si>
  <si>
    <t>3.2. Có ít nhất 01 tổ chức thủy lợi cơ sở hoạt động hiệu quả, bền vững</t>
  </si>
  <si>
    <t>3.3. Tỷ lệ diện tích cây trồng chủ lực của địa phương được tưới tiên tiến, tiết kiệm nước</t>
  </si>
  <si>
    <t>3.4. Có 100% số công trình thủy lợi nhỏ, thủy lợi nội đồng được bảo trì hàng năm</t>
  </si>
  <si>
    <t>3.5. Thực hiện kiểm kê, kiểm soát các nguồn nước xả thải vào công trình thủy lợi</t>
  </si>
  <si>
    <t>3.6. Đảm bảo yêu cầu chủ động về phòng chống thiên tai theo phương châm 4 tại chỗ</t>
  </si>
  <si>
    <t>Tỷ lệ hộ có đăng ký trực tiếp và được sử dụng điện sinh hoạt, sản xuất đảm bảo an toàn, tin cậy và ổn định</t>
  </si>
  <si>
    <t>Giáo dục</t>
  </si>
  <si>
    <t>5.1. Tỷ lệ trường học các cấp (mầm non, tiểu học, THCS hoặc trường phổ thông có nhiều cấp học có cấp học cao nhất là THCS) đạt tiêu chuẩn cơ sở vật chất mức độ 1 và có ít nhất 01 trường đạt tiêu chuẩn cơ sở vật chất mức độ 2</t>
  </si>
  <si>
    <t>5.2. Duy trì và nâng cao chất lượng đạt chuẩn phổ cập giáo dục mầm non cho trẻ em 5 tuổi</t>
  </si>
  <si>
    <t>5.3. Đạt chuẩn và duy trì đạt chuẩn phổ cập giáo dục tiểu học và THCS</t>
  </si>
  <si>
    <t>5.4. Đạt chuẩn xóa mù chữ</t>
  </si>
  <si>
    <t>5.5. Cộng đồng học tập cấp xã được đánh giá, xếp loại</t>
  </si>
  <si>
    <t>5.6. Có mô hình giáo dục thể chất cho học sinh rèn luyện thể lực, kỹ năng, sức bền</t>
  </si>
  <si>
    <t>5.6.1. Các trường mầm non có đầy đủ thiết bị và đồ chơi ngoài trời theo danh mục quy định của Bộ Giáo dục và Đào tạo; các trường tiểu học, THCS có lắp đặt các dụng cụ thể dục thể thao ngoài trời phù hợp với lứa tuổi học sinh, hoạt động hiệu quả (minh chứng là hồ sơ giao nhận thiết bị)</t>
  </si>
  <si>
    <t>5.6.2. Các trường mầm non, tiểu học, THCS hoặc tiểu học và THCS có cán bộ quản lý giáo dục, giáo viên, nhân viên hoặc học sinh là vận động viên tham gia thi đấu và đạt giải trong hội khỏe phù đổng, đại hội thể dục thể thao từ cấp huyện trở lên trong thời gian 5 năm gần nhất (có minh chứng là thông báo kết quả thi đấu hoặc quyết định  công nhận thành tích của giải)</t>
  </si>
  <si>
    <t>5.6.3. có 98% học sinh tiểu học, THCS đạt tiêu chuẩn rèn luyện thân thể theo quy định của Bộ Giáo dục và Đào tạo</t>
  </si>
  <si>
    <t>6.1. Có lắp đặt các dụng cụ thể dục thể thao ngoài trời ở điểm công cộng; các loại hình hoạt động văn hóa, văn nghệ, thể dục, thể thao được tổ chức hoạt động thường xuyên</t>
  </si>
  <si>
    <t>6.2. Di sản văn hóa được kiểm kê, ghi danh, bảo vệ, tu bổ, tôn tạo và phát huy giá trị đúng quy định</t>
  </si>
  <si>
    <t>6.3. Tỷ lệ thôn, bản đạt tiêu chuẩn văn hóa theo quy định và đạt chuẩn nông thôn mới</t>
  </si>
  <si>
    <t>Xã được công nhận đạt Tiêu chí cơ sở hạ tầng thương mại nông thôn mới nâng cao khi đáp ứng một trong hai điều kiện sau:</t>
  </si>
  <si>
    <t xml:space="preserve"> -  Là xã có chợ đạt Tiêu chí cơ sở hạ tầng thương mại nông thôn theo quy định và đồng thời có mô hình chợ thí điểm đảm bảo an toàn thực phẩm đáp ứng một phần hoặc đầy đủ các Tiêu chí quy định tại TCVN 11856:2017 về chợ kinh doanh thực phẩm</t>
  </si>
  <si>
    <t xml:space="preserve"> -  Là xã có chợ đạt Tiêu chí cơ sở hạ tầng thương mại nông thôn theo quy định và đáp ứng các yêu cầu chung theo tiêu chuẩn chợ kinh doanh thực phẩm quy định tại TCVN 11856:2017</t>
  </si>
  <si>
    <t xml:space="preserve"> - Trường hợp xã không có chợ nông thôn hoặc có chợ nông thôn trong quy hoạch đã được cấp có thẩm quyền phê duyệt nhưng do nhu cầu thực tế chưa cần đầu tư xây dựng thì không xét Tiêu chí cơ sở hạ tầng nông thôn mới nâng cao, việc xét công nhận xã đạt chuẩn nông thôn mới nâng cao được thực hiện trên cơ sở xem xét, đánh giá các Tiêu chí còn lại.</t>
  </si>
  <si>
    <t>8.1. Có điểm phục vụ bưu chính đáp ứng cung cấp dịch vụ công trực tuyến cho người dân</t>
  </si>
  <si>
    <t>8.2. Tỷ lệ thuê bao sử dụng điện thoại thông minh</t>
  </si>
  <si>
    <t>8.3. Có dịch vụ báo chí truyền thông</t>
  </si>
  <si>
    <t>8.4. Có ứng dụng công nghệ thông tin trong công tác quản lý, điều hành phục vụ đời sống kinh tế - xã hội và tổ chức lấy ý kiến sự hài lòng của người dân về kết quả xây dựng nông thôn mới</t>
  </si>
  <si>
    <t>8.5. Có mạng WiFi miễn phí ở các điểm công cộng (khu vực trung tâm xã, nơi sinh hoạt cộng đồng, điểm du lịch cộng đồng…)</t>
  </si>
  <si>
    <t xml:space="preserve">Tỷ lệ hộ có nhà ở kiên cố hoặc bán kiên cố </t>
  </si>
  <si>
    <t xml:space="preserve">Tỷ lệ nghèo đa chiều giai đoạn 2021-2025 </t>
  </si>
  <si>
    <t>12.3. Tỷ lệ lao động làm việc trong các ngành kinh tế chủ lực trên địa bàn</t>
  </si>
  <si>
    <t xml:space="preserve"> - Tỷ lệ lao động làm việc trong ngành công nghiệp - xây dựng</t>
  </si>
  <si>
    <t xml:space="preserve"> - Tỷ lệ lao động làm việc trong ngành nông, lâm nghiệp, thủy sản</t>
  </si>
  <si>
    <t xml:space="preserve"> - Tỷ lệ lao động làm việc trong ngành thương mại - Dịch vụ</t>
  </si>
  <si>
    <t>13.1. Hợp tác xã hoạt động hiệu quả và có hợp đồng liên kết theo chuỗi giá trị ổn định</t>
  </si>
  <si>
    <t>13.2. Có sản phẩm OCOP được xếp hạng đạt chuẩn hoặc tương đương còn thời hạn</t>
  </si>
  <si>
    <t>13.3. Có mô hình kinh tế ứng dụng công nghệ cao hoặc mô hình nông nghiệp áp dụng cơ giới hóa các khâu, liên kết theo chuỗi giá trị gắn với đảm bảo an toàn thực phẩm</t>
  </si>
  <si>
    <t>13.4. Ứng dụng chuyển đổi số để thực hiện truy xuất nguồn gốc các sản phẩm chủ lực của xã</t>
  </si>
  <si>
    <t>13.5. Tỷ lệ sản phẩm chủ lực của xã được bán qua kênh thương mại điện tử</t>
  </si>
  <si>
    <t>13.6. Vùng nguyên liệu tập trung đối với nông sản chủ lực của xã được cấp mã vùng</t>
  </si>
  <si>
    <t>13.7. Có triển khai quảng bá hình ảnh điểm du lịch của xã thông qua ứng dụng internet, mạng xã hội</t>
  </si>
  <si>
    <t>13.8. Có mô hình phát triển kinh tế nông thôn hiệu quả theo hướng tích hợp đa giá trị (kinh tế, văn hóa, môi trường)</t>
  </si>
  <si>
    <t>14.1. Tỷ lệ người dân tham gia tham gia bảo hiểm y tế (áp dụng đạt cho cả nam và nữ)</t>
  </si>
  <si>
    <t>14.2. Tỷ lệ dân số được quản lý sức khỏe (áp dụng đạt cho cả nam và nữ)</t>
  </si>
  <si>
    <t>14.3. Tỷ lệ người dân tham gia và sử dụng ứng dụng khám chữa bệnh từ xa (áp dụng đạt cho cả nam và nữ)</t>
  </si>
  <si>
    <t>14.4. Tỷ lệ dân số có sổ khám chữa bệnh điện tử</t>
  </si>
  <si>
    <t>Hành chính công</t>
  </si>
  <si>
    <t>15.1. Ứng dụng công nghệ thông tin trong giải quyết thủ tục hành chính</t>
  </si>
  <si>
    <t>15.2. Có dịch vụ công trực tuyến mức độ 3 trở lên</t>
  </si>
  <si>
    <t>15.3. Giải quyết các thủ tục hành chính đảm bảo đúng quy định và không để xảy ra khiếu nại vượt cấp</t>
  </si>
  <si>
    <t>Tiếp cận pháp luật</t>
  </si>
  <si>
    <t>16.1. Có mô hình điển hình về phổ biến giáo dục pháp luật, hòa giải ở cơ sở hoạt động hiệu quả được công nhận</t>
  </si>
  <si>
    <t>16.2. Tỷ lệ mâu thuẫn, tranh chấp, vi phạm thuộc phạm vi hòa giải được hòa giải thành công</t>
  </si>
  <si>
    <t>16.3. Tỷ lệ người dân thuộc đối tượng trợ giúp pháp lý tiếp cận và được trợ giúp pháp lý khi có yêu cầu</t>
  </si>
  <si>
    <t>17.1. Khu kinh doanh, dịch vụ, chăn nuôi, giết mổ (gia súc, gia cầm), nuôi trồng thủy sản có hạ tầng kỹ thuật về bảo vệ môi trường</t>
  </si>
  <si>
    <t>17.3. Tỷ lệ chất thải rắn sinh hoạt và chất thải rắn không nguy hại trên địa bàn được thu gom xử lý theo quy định</t>
  </si>
  <si>
    <t>17.4. Tỷ lệ hộ gia đình thực hiện thu gom, xử lý nước thải sinh hoạt bằng biện pháp phù hợp hiệu quả</t>
  </si>
  <si>
    <t>17.5. Tỷ lệ hộ gia đình thực hiện phân loại chất thải rắn tại nguồn</t>
  </si>
  <si>
    <t>17.6. Tỷ lệ chất thải rắn nguy hại trên địa bàn được thu gom, vận chuyển và xử lý đáp ứng các yêu cầu về bảo vệ môi trường</t>
  </si>
  <si>
    <t>17.7. Tỷ lệ chất thải hữu cơ, phụ phẩm nông nghiệp được thu gom, tái sử dụng và tái chế thành nguyên liệu, nhiên liệu và các sản phẩm thân thiện với môi trường</t>
  </si>
  <si>
    <t>17.8. Tỷ lệ cơ sở chăn nuôi đảm bảo các quy định về vệ sinh thú y, chăn nuôi và bảo vệ môi trường</t>
  </si>
  <si>
    <t>17.9. Nghĩa trang, cơ sở hỏa táng (nếu có) đáp ứng các quy định của pháp luật và theo quy hoạch</t>
  </si>
  <si>
    <t>17.10. Tỷ lệ sử dụng hình thức hỏa táng</t>
  </si>
  <si>
    <t>17.11. Đất cây xanh sử dụng công cộng tại điểm dân cư nông thôn</t>
  </si>
  <si>
    <t>Chất lượng môi trường sống</t>
  </si>
  <si>
    <t>18.1. Tỷ lệ hộ được sử dụng nước sạch theo quy chuẩn từ hệ thống cấp nước tập trung</t>
  </si>
  <si>
    <t>Xã không thuộc khu vực III</t>
  </si>
  <si>
    <t>Xã thuộc khu vực III</t>
  </si>
  <si>
    <t>18.2. Cấp nước sinh hoạt đạt chuẩn bình quân đầu người/ngày đêm</t>
  </si>
  <si>
    <t>18.3. Tỷ lệ công trình cấp nước tập trung có tổ chức quản lý, khai thác hoạt động bền vững</t>
  </si>
  <si>
    <t>18.4. Tỷ lệ chủ thể hộ gia đình và cơ sở sản xuất, kinh doanh thực phẩm hàng năm được tập huấn về an toàn thực phẩm</t>
  </si>
  <si>
    <t>18.5. Không để xảy ra sự cố về an toàn thực phẩm trên địa bàn thuộc phạm vi xã quản lý</t>
  </si>
  <si>
    <t>18..6. Tỷ lệ cơ sở sơ chế, chế biến thực phẩm nông lâm thủy sản được chứng nhận về an toàn thực phẩm</t>
  </si>
  <si>
    <t xml:space="preserve">18.7. Tỷ lệ hộ có nhà tắm, thiết bị chứa nước sinh hoạt hợp vệ sinh, nhà tiêu an toàn đảm bảo 3 sạch </t>
  </si>
  <si>
    <t>18.8. Tỷ lệ bãi chôn lấp chất thải rắn sinh hoạt trên địa bàn đảm bảo vệ sinh môi trường</t>
  </si>
  <si>
    <t>19.1. Nâng cao chất lượng hoạt động của Ban chỉ huy quân sự xã và lực lượng dân quân</t>
  </si>
  <si>
    <t>19.2. Không có cư dân cư trú trên địa bàn phạm tội nghiêm trọng trở lên hoặc gây tai nạn (giao thông, cháy nổ) nghiêm trọng trở lên; có mô hình camera an ninh và các mô hình (phòng chống tội phạm, tệ nạn xã hội; bảo đảm trật tự, an toàn giao thông, phòng cháy, chữa cháy) gắn với phong trào toàn dân bảo vệ an ninh tổ quốc hoạt động thường xuyên, hiệu quả</t>
  </si>
  <si>
    <t>TT</t>
  </si>
  <si>
    <t>≥2m²/người</t>
  </si>
  <si>
    <t>Loại văn bản</t>
  </si>
  <si>
    <t>Ghi chú</t>
  </si>
  <si>
    <t>STT</t>
  </si>
  <si>
    <t>Tên đơn vị</t>
  </si>
  <si>
    <t>Thủy lợi và phòng chống thiên tai</t>
  </si>
  <si>
    <t>Cơ sở vật chất VH</t>
  </si>
  <si>
    <t>Cơ sở hạ tầng thương mại</t>
  </si>
  <si>
    <t>Thông tin và truyền thông</t>
  </si>
  <si>
    <t>Giáo dục và đào tạo</t>
  </si>
  <si>
    <t>Quốc phòng và an ninh</t>
  </si>
  <si>
    <t>I</t>
  </si>
  <si>
    <t>Nội dung</t>
  </si>
  <si>
    <t>Ghi chú</t>
  </si>
  <si>
    <t>Trong đó</t>
  </si>
  <si>
    <t>Tổng số</t>
  </si>
  <si>
    <t>-</t>
  </si>
  <si>
    <t>ĐVT</t>
  </si>
  <si>
    <t>Kết quả đến 31/12 của năm trước</t>
  </si>
  <si>
    <t>Bộ tiêu chí quốc gia về xã đạt chuẩn NTM</t>
  </si>
  <si>
    <t>xã</t>
  </si>
  <si>
    <t>Thuỷ lợi và phòng, chống thiên tai</t>
  </si>
  <si>
    <t>Cơ sở vật chất văn hoá</t>
  </si>
  <si>
    <t>Văn hoá</t>
  </si>
  <si>
    <t>II</t>
  </si>
  <si>
    <t>Bộ tiêu chí quốc gia về xã đạt chuẩn NTM nâng cao</t>
  </si>
  <si>
    <t>Thủy lợi và phòng, chống thiên tai</t>
  </si>
  <si>
    <t>Tổ chức sản xuất và phát triển kinh tế nông thôn</t>
  </si>
  <si>
    <t>Môi trường</t>
  </si>
  <si>
    <t>III</t>
  </si>
  <si>
    <t>IV</t>
  </si>
  <si>
    <t>Tổng số đơn vị cấp huyện thực hiện XD NTM trên địa bàn</t>
  </si>
  <si>
    <t>Số đơn vị cấp huyện đã được công nhận đạt chuẩn/hoàn thành nhiệm vụ xây dựng NTM</t>
  </si>
  <si>
    <t>Số đơn vị cấp huyện đã hoàn thành thủ tục họp Hội đồng thẩm định Trung ương (hiện đang trình Thủ tướng Chính phủ)</t>
  </si>
  <si>
    <r>
      <t xml:space="preserve">Số đơn vị cấp huyện đang triển khai thủ tục trình TTCP công nhận đạt chuẩn ở cấp tỉnh </t>
    </r>
    <r>
      <rPr>
        <i/>
        <sz val="13"/>
        <color indexed="8"/>
        <rFont val="Times New Roman"/>
        <family val="1"/>
      </rPr>
      <t>(đề nghị ghi rõ tên đơn vị cấp huyện)</t>
    </r>
  </si>
  <si>
    <t>Kết quả thực hiện xây dựng NTM cấp xã</t>
  </si>
  <si>
    <r>
      <t xml:space="preserve">Tổng số xã thực hiện XD NTM trên địa bàn </t>
    </r>
    <r>
      <rPr>
        <sz val="13"/>
        <color indexed="8"/>
        <rFont val="Times New Roman"/>
        <family val="1"/>
      </rPr>
      <t>(không bao gồm các thị trấn)</t>
    </r>
  </si>
  <si>
    <t>1.1</t>
  </si>
  <si>
    <t>Số xã ĐBKK khu vực III thuộc Chương trình DTTS và Miền núi</t>
  </si>
  <si>
    <t>1.2</t>
  </si>
  <si>
    <t>Số xã ĐBKK vùng bãi ngang ven biển và hải đảo thuộc Chương trình Giảm nghèo bền vững</t>
  </si>
  <si>
    <t>1.3</t>
  </si>
  <si>
    <t>Số xã còn lại</t>
  </si>
  <si>
    <t>Số xã đạt 19 tiêu chí</t>
  </si>
  <si>
    <t>2.1</t>
  </si>
  <si>
    <t>Số xã có QĐ công nhận đạt chuẩn NTM</t>
  </si>
  <si>
    <t>2.2.</t>
  </si>
  <si>
    <t>Số xã đang hoàn thiện thủ tục trình cấp có thẩm quyền công nhận đạt chuẩn NTM</t>
  </si>
  <si>
    <t>Số xã khu vực III thuộc Chương trình DTTS và Miền núi</t>
  </si>
  <si>
    <t>2.3</t>
  </si>
  <si>
    <t>Số xã có QĐ công nhận đạt chuẩn NTM nâng cao</t>
  </si>
  <si>
    <t>2.4</t>
  </si>
  <si>
    <t xml:space="preserve">Số xã có QĐ công nhận đạt chuẩn NTM kiểu mẫu </t>
  </si>
  <si>
    <t>Số xã  đạt từ 15 - 18 tiêu chí</t>
  </si>
  <si>
    <t>Số xã đạt từ 10 - 14 tiêu chí</t>
  </si>
  <si>
    <t>Số xã đạt từ 5 - 9 tiêu chí</t>
  </si>
  <si>
    <t xml:space="preserve">Kết quả đạt chuẩn NTM cấp thôn, bản </t>
  </si>
  <si>
    <t xml:space="preserve">Số đơn vị cấp thôn thuộc các xã ĐBKK được công nhận đạt chuẩn NTM </t>
  </si>
  <si>
    <r>
      <t xml:space="preserve">Số thôn, bản, ấp còn lại được công nhận đạt chuẩn NTM </t>
    </r>
    <r>
      <rPr>
        <b/>
        <i/>
        <sz val="13"/>
        <color indexed="8"/>
        <rFont val="Times New Roman"/>
        <family val="1"/>
      </rPr>
      <t>(nếu có)</t>
    </r>
  </si>
  <si>
    <r>
      <t xml:space="preserve">Số thôn, bản, ấp được công nhận NTM kiểu mẫu </t>
    </r>
    <r>
      <rPr>
        <b/>
        <i/>
        <sz val="13"/>
        <color indexed="8"/>
        <rFont val="Times New Roman"/>
        <family val="1"/>
      </rPr>
      <t>(nếu có)</t>
    </r>
  </si>
  <si>
    <t>ĐVT: Triệu đồng</t>
  </si>
  <si>
    <t>Nội dung chỉ tiêu</t>
  </si>
  <si>
    <t>TỔNG SỐ</t>
  </si>
  <si>
    <t>NGÂN SÁCH TRUNG ƯƠNG</t>
  </si>
  <si>
    <t>Đầu tư phát triển</t>
  </si>
  <si>
    <t>Sự nghiệp</t>
  </si>
  <si>
    <t>NGÂN SÁCH ĐỊA PHƯƠNG</t>
  </si>
  <si>
    <t>Tỉnh</t>
  </si>
  <si>
    <t>Huyện</t>
  </si>
  <si>
    <t>Xã</t>
  </si>
  <si>
    <t>VỐN LỒNG GHÉP</t>
  </si>
  <si>
    <t>VỐN TÍN DỤNG</t>
  </si>
  <si>
    <t>V</t>
  </si>
  <si>
    <t>VỐN DOANH NGHIỆP</t>
  </si>
  <si>
    <t>VI</t>
  </si>
  <si>
    <t>HUY ĐỘNG TỪ NGƯỜI DÂN VÀ CỘNG ĐỒNG</t>
  </si>
  <si>
    <t>Tiền mặt</t>
  </si>
  <si>
    <t>Ngày công và hiện vật quy đổi</t>
  </si>
  <si>
    <t>CÔNG TRÌNH</t>
  </si>
  <si>
    <t>TỔNG CỘNG</t>
  </si>
  <si>
    <t>Thủy lợi</t>
  </si>
  <si>
    <t>Phòng chống, thiên tai</t>
  </si>
  <si>
    <t>CSVC 
Văn hóa</t>
  </si>
  <si>
    <t>CSHT vùng nguyên liệu tập trung</t>
  </si>
  <si>
    <t>Trạm y tế xã, trung tâm y tế huyện</t>
  </si>
  <si>
    <t>Hệ thống cơ sở hạ tầng số, chuyển đổi số trong nông nghiệp, nông thôn</t>
  </si>
  <si>
    <t>Công trình cung cấp nước sạch tập trung</t>
  </si>
  <si>
    <t>CSHT bảo vệ môi trường nông thôn; các mô hình xử lý chất thải sinh hoạt quy mô tập trung (cấp huyện và liên huyện); hệ thống thu gom, thoát nước thải và các công trình xử lý nước thải sinh hoạt tập trung</t>
  </si>
  <si>
    <t>Khác (nếu có)</t>
  </si>
  <si>
    <t>Nội dung thực hiện
(Đề nghị bổ sung chi tiết theo từng nội dung cụ thể của từng nội dung thành phần)</t>
  </si>
  <si>
    <t>Dự kiến 2016-2020</t>
  </si>
  <si>
    <t>Khối lượng</t>
  </si>
  <si>
    <t>Thành tiền</t>
  </si>
  <si>
    <t>Vốn đầu tư trực tiếp</t>
  </si>
  <si>
    <t>Lồng ghép</t>
  </si>
  <si>
    <t>Tín dụng</t>
  </si>
  <si>
    <t>Doanh nghiệp</t>
  </si>
  <si>
    <t>Dân góp</t>
  </si>
  <si>
    <t>NSTW</t>
  </si>
  <si>
    <t>NSĐP</t>
  </si>
  <si>
    <t>ĐTPT</t>
  </si>
  <si>
    <t>SN</t>
  </si>
  <si>
    <t>Nội dung thành phần số 01</t>
  </si>
  <si>
    <t>Nội dung thành phần số 02</t>
  </si>
  <si>
    <t>Nội dung thành phần số 03</t>
  </si>
  <si>
    <t>Nội dung thành phần số 05</t>
  </si>
  <si>
    <t>Nội dung thành phần số 06</t>
  </si>
  <si>
    <t>Nội dung thành phần số 07</t>
  </si>
  <si>
    <t>Nội dung thành phần số 08</t>
  </si>
  <si>
    <t>Nội dung thành phần số 09</t>
  </si>
  <si>
    <t>Nội dung thành phần số 10</t>
  </si>
  <si>
    <t>Nội dung thành phần số 11</t>
  </si>
  <si>
    <t>Kinh phí chi hoạt động của cơ quan tham mưu, giúp việc BCĐ các cấp</t>
  </si>
  <si>
    <t>Duy tu, bảo dưỡng các công trình sau đầu tư trên địa bàn xã</t>
  </si>
  <si>
    <t>Nội dung khác (nếu có)</t>
  </si>
  <si>
    <t>Kế hoạch năm 2023</t>
  </si>
  <si>
    <t xml:space="preserve"> Lao động  </t>
  </si>
  <si>
    <t>hành chính công</t>
  </si>
  <si>
    <t>Huyện Mường Ảng</t>
  </si>
  <si>
    <t>Búng Lao</t>
  </si>
  <si>
    <t>Ẳng Nưa</t>
  </si>
  <si>
    <t>Thực hiện  năm 2023</t>
  </si>
  <si>
    <t>Kế hoạch  năm 2024</t>
  </si>
  <si>
    <t>KẾT QUẢ THỰC HIỆN CHƯƠNG TRÌNH MTQG XÂY DỰNG NÔNG THÔN MỚI NĂM 2023</t>
  </si>
  <si>
    <t>TỔNG HỢP KẾT QUẢ HUY ĐỘNG NGUỒN LỰC  THỰC HIỆN CHƯƠNG TRÌNH 
 NĂM 2023</t>
  </si>
  <si>
    <t>Kết quả huy động
 năm 2023</t>
  </si>
  <si>
    <t>Kế hoạch năm 2024</t>
  </si>
  <si>
    <t>Kết quả thực hiện năm 2023</t>
  </si>
  <si>
    <t>Kết quả huy động và thực hiện  năm 2023</t>
  </si>
  <si>
    <t>KẾT QUẢ THỰC HIỆN VỐN ĐẦU TƯ PHÁT TRIỂN 
 TỪ NGUỒN NGÂN SÁCH TRUNG ƯƠNG  NĂM 2023</t>
  </si>
  <si>
    <t>KẾT QUẢ HUY ĐỘNG VÀ THỰC HIỆN  NGUỒN LỰC ĐẦU TƯ THỰC HIỆN CHƯƠNG TRÌNH MTQG XÂY DỰNG NTM NĂM 2023</t>
  </si>
  <si>
    <t>Được cứng hóa ≥30%</t>
  </si>
  <si>
    <t>≥10%</t>
  </si>
  <si>
    <t xml:space="preserve">Khá </t>
  </si>
  <si>
    <t>Mức độ 3</t>
  </si>
  <si>
    <t>Mức độ 2</t>
  </si>
  <si>
    <t>≥80% thôn bản văn hóa, ≥30% thôn bản nông thôn mới</t>
  </si>
  <si>
    <t>≥51</t>
  </si>
  <si>
    <t>≤8%</t>
  </si>
  <si>
    <t>≥25%</t>
  </si>
  <si>
    <t>≥7%</t>
  </si>
  <si>
    <t>≤75%</t>
  </si>
  <si>
    <t>≥18%</t>
  </si>
  <si>
    <t>≥1</t>
  </si>
  <si>
    <t>≥5%</t>
  </si>
  <si>
    <t>≥40%</t>
  </si>
  <si>
    <t>≥35%</t>
  </si>
  <si>
    <t>≥60 lít</t>
  </si>
  <si>
    <t>≥40 lít</t>
  </si>
  <si>
    <t>≥4m²/người</t>
  </si>
  <si>
    <t xml:space="preserve">TỔNG HỢP CHUNG KẾT QUẢ THỰC HIỆN BỘ TIÊU CHÍ VỀ XÃ NÔNG THÔN MỚI NÂNG CAO THEO QUYẾT ĐỊNH 1833/QĐ-UBND NGÀY 30/9/2022 CỦA UBND  TỈNH (ĐỐI VỚI 21 XÃ ĐÃ ĐƯỢC CÔNG NHẬN ĐẠT CHUẨN NÔNG THÔN MỚI) </t>
  </si>
  <si>
    <t>KẾT QUẢ THỰC HIỆN BỘ TIÊU CHÍ QUỐC GIA VỀ NÔNG THÔN MỚI NĂM 2023</t>
  </si>
  <si>
    <t>Kết quả giải ngân năm 2023</t>
  </si>
  <si>
    <t>Đường nội bản Xuân Ban, xã Ngối Cáy</t>
  </si>
  <si>
    <t>Đường nội bản Noong, xã Ngối Cáy</t>
  </si>
  <si>
    <t>Đường liên bản Xuân Lứa - bản Có (khu Pom Đốn), xã Mường Lạn</t>
  </si>
  <si>
    <t>Đường nội bản Hón, xã Ẳng Cang</t>
  </si>
  <si>
    <t>Đường nội bản Pú Khớ, xã Ẳng Cang</t>
  </si>
  <si>
    <t>Đường nội bản Xuân Tre 1,2 xã Búng Lao (giai đoạn II)</t>
  </si>
  <si>
    <t>Nhà văn hóa bản Bon, xã Mường Lạn</t>
  </si>
  <si>
    <t>Sửa chữa, nâng cấp tuyến đường nội bản Huổi Châng, xã Ẳng Tở (Giai đoạn II)</t>
  </si>
  <si>
    <t>Điểm quảng bá, giới thiệu sản phẩm hoa quả sạch và các sản phẩm OCOP</t>
  </si>
  <si>
    <t>Công văn</t>
  </si>
  <si>
    <t>Kế hoạch</t>
  </si>
  <si>
    <t>Số 483/UBND-NN ngày 21/03/2023</t>
  </si>
  <si>
    <t>Về việc đẩy nhanh thực hiện các Chương trình, dự án thuộc Chương trình MTQG xây dựng nông thôn mới, năm 2023</t>
  </si>
  <si>
    <t>Số 91/KH-UBND ngày 6/4/2023</t>
  </si>
  <si>
    <t>Về thực hiện Chương trình Mục tiêu quốc gia xây dựng nông thôn mới huyện Mường Ảng, đến năm 2025</t>
  </si>
  <si>
    <t>Số 84/BCĐ-NN&amp;PTNT ngày 6/4/2023</t>
  </si>
  <si>
    <t>Về việc triển khai thực hiện Chương trình MTQG xây dựng nông thôn mới và Kế hoạch “Mỗi xã một sản phẩm” năm 2023</t>
  </si>
  <si>
    <t>Số 829/UBND-NN ngày 08/05/2023</t>
  </si>
  <si>
    <t>Về việc triển khai văn bản Hướng dẫn tháo gỡ một số khó khăn, vướng mắc trong triển khai thực hiện các chương trình mục tiêu quốc gia giai đoạn 2021-2025</t>
  </si>
  <si>
    <t>Số 118/KH-UBND ngày 8/5/2023</t>
  </si>
  <si>
    <t>Về thực hiện Chương trình “Mỗi xã một sản phẩm” huyện Mường Ảng năm 2023</t>
  </si>
  <si>
    <t>Số 128/KH-UBND ngày 18/5/2023</t>
  </si>
  <si>
    <t>Về thực hiện Chương trình MTQG xây dựng nông thôn mới huyện Mường Ảng năm 2023</t>
  </si>
  <si>
    <t>Trích yếu</t>
  </si>
  <si>
    <t>(Kèm theo Báo cáo số:                     /BC-UBND ngày             tháng 12 năm 2023 của UBND huyện Mường Ảng)</t>
  </si>
  <si>
    <t>V/v báo cáo tình hình triển khai, kết quả thực hiện Chương trình MTQG xây dựng nông thôn mới 6 tháng đầu năm và Phương hướng, nhiệm vụ thực hiện 6 tháng cuối năm 2023</t>
  </si>
  <si>
    <t>Số 157/BCĐ-NTM ngày 8/6/2023</t>
  </si>
  <si>
    <t>V/v triển khai thực hiện nhiệm vụ trọng tâm Chương trình MTQG xây dựng nông thôn mới 5 tháng cuối năm 2023</t>
  </si>
  <si>
    <t>Số 1518/UBND-NN ngày 07/8/2023</t>
  </si>
  <si>
    <t>Số, ngày, tháng ban hành</t>
  </si>
  <si>
    <t>Quyết định</t>
  </si>
  <si>
    <t>Số 2771/QĐ-UBND ngày 15/8/2023</t>
  </si>
  <si>
    <t>V/v Kiện toàn Văn phòng Điều phối Chương trình MTQG xây dựng nông thôn mới huyện Mường Ảng, giai đoạn 2021-2025</t>
  </si>
  <si>
    <t>Số 216/QĐ-VPĐP ngày 7/9/2023</t>
  </si>
  <si>
    <t xml:space="preserve"> Ban hành Quy chế Văn phòng Điều phối Chương trình MTQG xây dựng nông thôn mới huyện Mường Ảng, giai đoạn 2021-2025</t>
  </si>
  <si>
    <t>V/v yêu cầu đẩy nhanh tiến độ xây dựng Hồ sơ đề nghị xét, công nhận thôn bản đạt chuẩn nông thôn mới; thôn, bản đạt chuẩn NTM kiểu mẫu</t>
  </si>
  <si>
    <t>Số 1765/UBND-NN ngày 13/9/2023</t>
  </si>
  <si>
    <t>kiểm tra, giám sát, đánh giá tình hình thực hiện Chương trình MTQG xây dựng nông thôn mới trên địa bàn huyện Mường Ảng năm 2023</t>
  </si>
  <si>
    <t>Về việc thành lập Đoàn Kiểm tra, giám sát, đánh giá tình hình thực hiện Chương trình MTQG xây dựng nông thôn mới trên địa bàn huyện Mường Ảng năm 2023</t>
  </si>
  <si>
    <t>Số 225 /KH-UBND ngày 01/11/2023</t>
  </si>
  <si>
    <t>Số 4034/QĐ-UBND ngày 10/11/2023</t>
  </si>
  <si>
    <t>V/v duy trì, nâng cao chất lượng các tiêu chí và chất lượng thẩm định các tiêu chí về xây dựng nông thôn mới trên địa bàn huyện</t>
  </si>
  <si>
    <t>Số 2388/UBND-NN ngày 4/12/2023</t>
  </si>
  <si>
    <t xml:space="preserve">Tên tiêu chí </t>
  </si>
  <si>
    <t>Xã Búng Lao (xã KV 1)</t>
  </si>
  <si>
    <t>Xã Ẳng Nưa (xã KV1)</t>
  </si>
  <si>
    <t>Xã Mường Đăng</t>
  </si>
  <si>
    <t>Xã Nặm Lịch</t>
  </si>
  <si>
    <t>Xã Ngối Cáy</t>
  </si>
  <si>
    <t>Xã Ẳng Cang</t>
  </si>
  <si>
    <t>Xã Mường Lạn</t>
  </si>
  <si>
    <t>Xã Ẳng Tở</t>
  </si>
  <si>
    <t>Xã Xuân Lao</t>
  </si>
  <si>
    <t>Xã đánh giá</t>
  </si>
  <si>
    <t>Kết quả thực hiện (Đạt/ CB đạt/ CĐ)</t>
  </si>
  <si>
    <t>CĐ</t>
  </si>
  <si>
    <t>Chưa đánh giá</t>
  </si>
  <si>
    <t>Tổng số tiêu chí đạt (Bao gồm cả đạt chuẩn và cơ bản đạt)</t>
  </si>
  <si>
    <t>PHỤ LỤC 01</t>
  </si>
  <si>
    <t>Mường Đăng</t>
  </si>
  <si>
    <t>Nặm Lịch</t>
  </si>
  <si>
    <t>Ngối Cáy</t>
  </si>
  <si>
    <t>Ẳng Cang</t>
  </si>
  <si>
    <t>Mường Lạn</t>
  </si>
  <si>
    <t>Ẳng Tở</t>
  </si>
  <si>
    <t>Xuân Lao</t>
  </si>
  <si>
    <t>Tổng cộng</t>
  </si>
  <si>
    <t>STT tiêu chí</t>
  </si>
  <si>
    <t>Xã Ẳng Nưa</t>
  </si>
  <si>
    <t>Xã Búng Lao</t>
  </si>
  <si>
    <t>PHỤ BIỂU 04</t>
  </si>
  <si>
    <t>Tổng hoặc TB tiêu chí/ xã</t>
  </si>
  <si>
    <t>Tổng số tiêu chí (Đạt, cơ bản đạt)</t>
  </si>
  <si>
    <t>Ghi chú: Đạt hoặc CB đạt ghi 1; chưa đạt bỏ trống</t>
  </si>
  <si>
    <t>PHỤ LỤC 05</t>
  </si>
  <si>
    <t>PHỤ LỤC 06</t>
  </si>
  <si>
    <t>PHỤ LỤC 08</t>
  </si>
  <si>
    <t>PHỤ LỤC 09</t>
  </si>
  <si>
    <t>PHỤ LỤC 10</t>
  </si>
  <si>
    <t>PHỤ LỤC 07</t>
  </si>
  <si>
    <t>CÁC VĂN BẢN CHỈ ĐẠO, ĐIỀU HÀNH THỰC HIỆN CHƯƠNG TRÌNH MTQG XÂY DỰNG NÔNG THÔN MỚI NĂM 2023</t>
  </si>
  <si>
    <t>Nâng cao hiệu quả hoạt động của hệ thống xã Búng Lao thiết chế văn hóa, thể thao cơ sở</t>
  </si>
  <si>
    <t>Nâng cao hiệu quả hoạt động của hệ thống xã Ẳng Nưa thiết chế văn hóa, thể thao cơ sở</t>
  </si>
  <si>
    <t>Nâng cấp, mở rộng các cụm thu Truyền thanh thông minh cho các bản trên địa bàn xã Ẳng Nưa</t>
  </si>
  <si>
    <t>Hỗ trợ các chủ thể OCOP, quảng bá và xúc tiến thương mại</t>
  </si>
  <si>
    <t>Kế hoạch năm 2024</t>
  </si>
  <si>
    <t>Ước khối lượng giải ngân cả năm</t>
  </si>
  <si>
    <t>2.2</t>
  </si>
  <si>
    <t>2.5</t>
  </si>
  <si>
    <t>2.6</t>
  </si>
  <si>
    <t>2.7</t>
  </si>
  <si>
    <t>2.8</t>
  </si>
  <si>
    <t>2.9</t>
  </si>
  <si>
    <t>3.1</t>
  </si>
  <si>
    <t>3.2</t>
  </si>
  <si>
    <t>5.1</t>
  </si>
  <si>
    <t>5.2</t>
  </si>
  <si>
    <t>KẾT QUẢ RÀ SOÁT, ĐÁNH GIÁ THỰC HIỆN TIÊU CHÍ XÃ NÔNG THÔN MỚI NÂNG CAO THEO QĐ 1833/QĐ-UBND</t>
  </si>
  <si>
    <t>Phòng Kinh tế - HT</t>
  </si>
  <si>
    <t>Công văn số 2387/SXD-QHKTXD ngày 14/11/2022 của Sở Xây dựng</t>
  </si>
  <si>
    <t>Hướng dẫn số 3551/SGTVT-KT&amp;QLGT ngày 14/11/2022 của Sở Giao thông Vận tải</t>
  </si>
  <si>
    <t>Hướng dẫn số 2752/HD-SNN ngày 30/11/2022 của Sở Nông nghiệp &amp; PTNT</t>
  </si>
  <si>
    <t>Hướng dẫn số 1766/HD-SCT-QLNL ngày 11/11/2022</t>
  </si>
  <si>
    <t>Công văn số 3007/SGDĐT-KHTC ngày 01/12/2022 của Sở Giáo dục và Đào tạo</t>
  </si>
  <si>
    <t>Hướng dẫn số 345/HD-SVHTTDL ngày 11/10/2022 của Sở Văn hóa, Thể thao và Du lịch</t>
  </si>
  <si>
    <t>Hướng dẫn số 1747/HD-SCT ngày 9/11/2022 của Sở Công thương tỉnh</t>
  </si>
  <si>
    <t>Công văn số 1884/STTTT-KHTC ngày 14/11/2022 của Sở Thông tin và truyền thông</t>
  </si>
  <si>
    <t>Đơn vị phụ trách, đánh giá thẩm định cấp huyện</t>
  </si>
  <si>
    <t>Công văn số 667/CTK-TH ngày 8/11/2022 của Cục Thống kê tỉnh</t>
  </si>
  <si>
    <t>Hướng dẫn số 2407/SLĐTBXH-BTXH ngày 7/10/2022 của Sở Lao động, Thương binh và XH</t>
  </si>
  <si>
    <t>Phòng TC-KH</t>
  </si>
  <si>
    <t>Hướng dẫn số 1341/SKHĐT-NN ngày 12/7/2023</t>
  </si>
  <si>
    <t>Phòng Y tế</t>
  </si>
  <si>
    <t>Công văn số 1643/SYT-KHTC ngày 16/11/2022 của Sở Y tế</t>
  </si>
  <si>
    <t>Phòng Văn hóa - TT</t>
  </si>
  <si>
    <t>Phòng Tư pháp</t>
  </si>
  <si>
    <t>Hướng dẫn số 1767/HD-STP ngày 11/11/2022 của Sở Tư pháp</t>
  </si>
  <si>
    <t>Công văn số 2016/STNMT-QLMT&amp;BĐKH ngày 26/10/2022 của Sở Tài nguyên và Môi trường</t>
  </si>
  <si>
    <t>Hướng dẫn số 2752/HD-SNN ngày 30/11/2022</t>
  </si>
  <si>
    <t>Công văn số 1511/BCH-CT ngày 28/11/2022 của Bộ Chỉ huy Quân sự tỉnh</t>
  </si>
  <si>
    <t>Công an huyện</t>
  </si>
  <si>
    <t>Hướng dẫn số 3797/HD-CAT-PV05 ngày 2/12/2022 của Công an tỉnh</t>
  </si>
  <si>
    <t>Văn bản Hướng dẫn của sở Ngành tỉnh</t>
  </si>
  <si>
    <t>Phòng Nông nghiệp và Phát triển nông thôn</t>
  </si>
  <si>
    <t>Phòng Giáo dục và ĐT</t>
  </si>
  <si>
    <t>Phòng KT-HT</t>
  </si>
  <si>
    <t>Chi cục Thống kê</t>
  </si>
  <si>
    <t>Phòng LĐ-TB-XH</t>
  </si>
  <si>
    <t>Phòng Nông nghiệp &amp; PTNT</t>
  </si>
  <si>
    <t>Phòng Giáo dục và Đào tạo</t>
  </si>
  <si>
    <t>Phòng Văn hóa -TT</t>
  </si>
  <si>
    <t>Phòng NN&amp;PTNT</t>
  </si>
  <si>
    <t>Phòng TN-MT</t>
  </si>
  <si>
    <t>Phòng TN&amp;MT</t>
  </si>
  <si>
    <t>Phòng Nội vụ</t>
  </si>
  <si>
    <t>Hướng dẫn số 2348/HD-SNV ngày 18/11/2022 của Sở Nôi vụ</t>
  </si>
  <si>
    <t>Phòng NNPTNT</t>
  </si>
  <si>
    <t>Hướng dẫn số 2752/HD-SNN ngày 30/11/2022 của Sở Nông nghiệp &amp; PTNT tỉnh</t>
  </si>
  <si>
    <t>Ban Chỉ huy Quân sự</t>
  </si>
  <si>
    <t>KH 2024</t>
  </si>
  <si>
    <t>Phụ lục 03</t>
  </si>
  <si>
    <t>Thực hiện</t>
  </si>
  <si>
    <t>Tiêu chí</t>
  </si>
  <si>
    <t>Dự kiến chỉ tiêu xã NTM giai đoạn 2021-2025</t>
  </si>
  <si>
    <t>Chỉ tiêu thôn, bản</t>
  </si>
  <si>
    <t>Cơ quan, đơn vị cấp huyện phụ trách, hướng dẫn, theo dõi và thẩm định</t>
  </si>
  <si>
    <t>Văn bản Hướng dẫn của Sở ngành Tỉnh</t>
  </si>
  <si>
    <t>1.1. Tỷ lệ đường trục thôn, bản  đảm bảo ô tô đi lại thuận tiện quanh năm</t>
  </si>
  <si>
    <t>Phòng Kinh tế - Hạ tầng</t>
  </si>
  <si>
    <t>Văn bản 3551/SGTVT-KT&amp;QLGT ngày 14/11/2022</t>
  </si>
  <si>
    <t>1.2. Tỷ lệ đường trục thôn, bản được cứng hóa</t>
  </si>
  <si>
    <t>1.3. Đường trục thôn, bản và ngõ, xóm sạch và đảm bảo đi lại thuận tiện quang năm ( đạt 100% trong đó ≥40% được cứng hóa)</t>
  </si>
  <si>
    <t>Kết quả đánh giá thực hiện cả tiêu chí</t>
  </si>
  <si>
    <t>Tỷ lệ hộ sử dụng điện thường xuyên từ lưới điện Quốc gia</t>
  </si>
  <si>
    <t>Công văn số 1766/SCT-QLNL ngày 11/11/2022</t>
  </si>
  <si>
    <t>Kết quả đánh giá thực hiện tiêu chí</t>
  </si>
  <si>
    <t>Văn hóa - Thông tin và Truyền thông</t>
  </si>
  <si>
    <t>3.1. Có nhà văn hóa hoặc nơi sinh hoạt văn hóa, khu thể thao phục vụ cộng đồng đạt chuẩn</t>
  </si>
  <si>
    <t>Hướng dẫn số 404/HD-SVHTTDL ngày 7/12/2022</t>
  </si>
  <si>
    <t>3.2. Thôn, bản có hệ thống loa truyền thanh hoạt động</t>
  </si>
  <si>
    <t>Công văn số 1884/STTTT-KHTC ngày 14/11/2022</t>
  </si>
  <si>
    <t xml:space="preserve"> 3.3. Thôn, bản có dịch vụ viễn thông, Internet đáp ứng theo quy định</t>
  </si>
  <si>
    <t>3.4. Thôn, bản được công nhận và giữ vững danh hiệu “Thôn/bản văn hóa” theo quy định</t>
  </si>
  <si>
    <t>3.5. Tỷ lệ hộ gia đình đạt danh hiệu "Gia đình văn hóa"</t>
  </si>
  <si>
    <t>3.6. Có quy ước, hương ước thôn, bản; Tỷ lệ người dân chấp hành nghiêm chỉnh pháp luật, quy ước, hương ước không bị kỷ luật từ cảnh cáo trở lên (bằng văn bản)</t>
  </si>
  <si>
    <t>4.1. Không có nhà tạm, dột nát</t>
  </si>
  <si>
    <t>Công văn số 2387/SXD-QHKTXD ngày 14/11/2022</t>
  </si>
  <si>
    <t xml:space="preserve">4.2. Tỷ lệ hộ có nhà ở kiên cố hoặc bán kiên cố </t>
  </si>
  <si>
    <t>Thu nhập bình quân đầu người trong thôn, bản gấp 1,5 lần so với năm 2020 (năm 2020 bình quân khu vực nông thôn 19,5 triệu đồng/người/năm)</t>
  </si>
  <si>
    <t>Công văn số 782/CTK-TH ngày 13/12/2022</t>
  </si>
  <si>
    <t>Tỷ lệ nghèo đa chiều giai đoạn 2021-2025</t>
  </si>
  <si>
    <t>Hướng dẫn số 251/SLĐTBXH-BTXH ngày 9/2/2023</t>
  </si>
  <si>
    <t xml:space="preserve">Lao động </t>
  </si>
  <si>
    <t xml:space="preserve">7.1. Tỷ lệ lao động qua đào tạo (áp dụng cho cả nam và nữ) </t>
  </si>
  <si>
    <t>7.2. Tỷ lệ lao động qua đào tạo có bằng cấp, chứng chỉ (áp dụng cho cả nam và nữ)</t>
  </si>
  <si>
    <t>8.1. Phổ cập giáo dục mầm non cho trẻ em 5 tuổi, phổ cập giáo dục tiểu học mức độ 2, phổ cập giáo dục trung học cơ sở mức độ 2, xóa mù chữ mức độ 2 trở lên</t>
  </si>
  <si>
    <t>Công văn số 3007/SGDĐT-KHTC ngày 1/12/2022 của Sở Giáo dục và Đ tỉnh</t>
  </si>
  <si>
    <t>8.2. Tỷ lệ học sinh (áp dụng cho cả nam và nữ) tốt nghiệp trung học cơ sở được tiếp tục học trung học (phổ thông, giáo dục thường xuyên, trung cấp)</t>
  </si>
  <si>
    <t>9.1. Tỷ lệ người dân tham gia bảo hiểm y tế (áp dụng cho cả nam và nữ)</t>
  </si>
  <si>
    <t>Phòng Văn hóa</t>
  </si>
  <si>
    <t>Công văn số 2324/SYT-KHTC ngày 19/12/2022</t>
  </si>
  <si>
    <t>9.2. Tỷ lệ trẻ em dưới 5 tuổi bị suy dinh dưỡng thể thấp còi (chiều cao theo tuổi)</t>
  </si>
  <si>
    <t>Môi trường và An toàn thực phẩm</t>
  </si>
  <si>
    <t>10.1 Tỷ lệ hộ gia đình sử dụng nước sạch theo quy chuẩn ( ≥20%, trong đó ≥10% từ hệ thống cấp nước tập trung)</t>
  </si>
  <si>
    <t>Đánh giá thực hiện theo Hướng dẫn số 2752/HD-SNN ngày 30/11/2022</t>
  </si>
  <si>
    <t>10.2 Tỷ lệ hộ gia đình có nhà tiêu, nhà tắm, bể chứa nước sinh hoạt hợp vệ sinh và đảm bảo 3 sạch (sạch nhà, sạch bếp, sạch ngõ)</t>
  </si>
  <si>
    <t>10.3. Thôn bản có hộ gia đình thực hiện phân loại rác và có hố thu gom, xử lý rác tại gia đình</t>
  </si>
  <si>
    <t>Phòng Tài nguyên và MT</t>
  </si>
  <si>
    <t>Công văn Số: 2036 /STNMT-QLMT&amp;BĐKH ngày 28/10/2022</t>
  </si>
  <si>
    <t>10.4. Tỷ lệ hộ gia đình chăn nuôi có chuồng trại chăn nuôi đảm bảo các quy định về vệ sinh thú y, bảo vệ môi trường</t>
  </si>
  <si>
    <t>10.5. Tỷ lệ hộ gia đình và cơ sở sản xuất, kinh doanh thực phẩm tuân thủ các quy định về đảm bảo an toàn thực phẩm</t>
  </si>
  <si>
    <t xml:space="preserve">Hệ thống chính trị </t>
  </si>
  <si>
    <t>11.1. Chi bộ và các tổ chức chính trị - xã hội được xếp loại hoàn thành tốt nhiệm vụ trở lên</t>
  </si>
  <si>
    <t>Hướng dẫn số 2348/HD-SNN ngày 18/11/2022</t>
  </si>
  <si>
    <t>11.2. Đảm bảo bình đẳng giới và phòng chống bạo lực gia đình. Bảo vệ và hỗ trợ những người dễ bị tổn thương trong các lĩnh vực của gia đình và đời sống xã hội</t>
  </si>
  <si>
    <t>12.1 Đảm bảo chỉ tiêu xây dựng lực lượng dân quân “vững mạnh, rộng khắp” và hoàn thành các chỉ tiêu quốc phòng (nếu có)</t>
  </si>
  <si>
    <t>Ban Chỉ huy QS</t>
  </si>
  <si>
    <t>Hướng dẫn số 1511/BCH-CT ngày 28/11/2022</t>
  </si>
  <si>
    <t>12.2. Thôn, bản đạt chuẩn an toàn về an ninh, trật tự xã hội và đảm bảo bình yên;  tội phạm và tệ nạn xã hội được kiềm chế, giảm liên tục so với năm trước</t>
  </si>
  <si>
    <t>Hướng dẫn số 3797/HD-CAT-PV05 ngày 02/12/2022</t>
  </si>
  <si>
    <t>Thôn, bản nông thôn mới kiểu mẫu</t>
  </si>
  <si>
    <r>
      <t xml:space="preserve">1. Là Thôn, bản đạt chuẩn nông thôn mới </t>
    </r>
    <r>
      <rPr>
        <i/>
        <sz val="13"/>
        <rFont val="Times New Roman"/>
        <family val="1"/>
      </rPr>
      <t>(đáp ứng đầy đủ mức độ đạt chuẩn theo yêu cầu của Bộ tiêu chí thôn, bản NTM đến năm 2025)</t>
    </r>
  </si>
  <si>
    <t>Chỉ tiêu</t>
  </si>
  <si>
    <t>Thu nhập bình quân đầu người/năm của thôn, bản tại thời điểm xét ≥ 1,5 lần trở lên so với mức thu nhập bình quân đầu người/năm của thôn, bản tại thời điểm thôn, bản được công nhận đạt chuẩn nông thôn mới</t>
  </si>
  <si>
    <t>Hướng dẫn số 251/SLĐTBXH-BTXH ngày 9/2/202</t>
  </si>
  <si>
    <t>Nhà ở, vườn hộ gia đình, khuôn viên cảnh quan, hàng rào, cổng ngõ</t>
  </si>
  <si>
    <t>3.1. Nhà ở</t>
  </si>
  <si>
    <t xml:space="preserve">3.1.1. Tỷ lệ hộ có nhà ở kiên cố hoặc bán kiên cố </t>
  </si>
  <si>
    <t>3.1.2. Có phương án bảo đảm an toàn khi có thiên tai (Bão, lũ…)</t>
  </si>
  <si>
    <t xml:space="preserve">3.2. Vườn hộ gia đình </t>
  </si>
  <si>
    <t>3.2.1. Tỷ lệ hộ đã thực hiện chỉnh trang vườn nhà đạt chuẩn</t>
  </si>
  <si>
    <t>≥ 80%</t>
  </si>
  <si>
    <t>3.2.2. Tỷ lệ hộ gia đình chăn nuôi có chuồng trại chăn nuôi đảm bảo các quy định về vệ sinh thú y, bảo vệ môi trường</t>
  </si>
  <si>
    <t>Phòng TN và Môi trường</t>
  </si>
  <si>
    <t>3.3. Khuôn viên - cảnh quan: Khuôn viên nhà được thiết kế phù hợp, có cây xanh, hoa hoặc cây cảnh được cắt tỉa chăm sóc đảm bảo xanh sạch đẹp</t>
  </si>
  <si>
    <t>3.4. Hàng rào, cổng ngõ</t>
  </si>
  <si>
    <t>3.4.1. Có hàng rào xanh hoặc hàng rào khác được trồng phủ cây xanh, hoặc trồng hoa dưới chân phía ngoài hàng rào, tạo cảnh quan đẹp</t>
  </si>
  <si>
    <t>3.4.2. Cổng ngõ được xây dựng, chỉnh trang hài hòa với cảnh quan của làng quê</t>
  </si>
  <si>
    <t>Giáo dục, y tế, văn hóa</t>
  </si>
  <si>
    <r>
      <t xml:space="preserve">4.1. Giáo dục: </t>
    </r>
    <r>
      <rPr>
        <sz val="12"/>
        <rFont val="Times New Roman"/>
        <family val="1"/>
      </rPr>
      <t>Tỷ lệ học sinh (áp dụng cho cả nam và nữ) tốt nghiệp trung học cơ sở được tiếp túc 
học trung học (phổ thông, giáo dục thường xuyên, trung cấp)</t>
    </r>
  </si>
  <si>
    <t>≥ 90%</t>
  </si>
  <si>
    <t>Phòng GD và ĐT</t>
  </si>
  <si>
    <r>
      <t xml:space="preserve">4.2. Y tế: </t>
    </r>
    <r>
      <rPr>
        <sz val="12"/>
        <rFont val="Times New Roman"/>
        <family val="1"/>
      </rPr>
      <t>Tỷ lệ người dân tham gia BHYT</t>
    </r>
  </si>
  <si>
    <t>≥ 95%</t>
  </si>
  <si>
    <t xml:space="preserve">Phòng Y tế </t>
  </si>
  <si>
    <t>4.3. Văn hóa</t>
  </si>
  <si>
    <t>4.3.1 Thôn, bản được công nhận và giữ danh hiệu "Thôn, bản văn hóa" liên tục tối thiểu 03 năm</t>
  </si>
  <si>
    <t>4.3.2. Tỷ lệ hộ gia đình thực hiện nếp sống văn minh trong việc cưới, việc tang và lễ hội</t>
  </si>
  <si>
    <t xml:space="preserve">4.3.3. Có các câu lạc bộ hoạt động thường xuyên về văn hóa, thể thao tiêu biểu thu hút từ 60% trở lên số người dân thường trú trên địa bàn thôn, bản tham gia. </t>
  </si>
  <si>
    <t>Môi trường - cảnh quan</t>
  </si>
  <si>
    <t>5.1. Tỷ lệ chất thải rắn được thu gom và xử lý theo đúng quy định đạt từ 90% trở lên; tỷ lệ rác thải sinh hoạt được phân loại, áp dụng các biện pháp xử lý phù hợp đạt từ 50% trở lên</t>
  </si>
  <si>
    <t>5.2. Có từ 60% trở lên số tuyến đường thôn có rãnh thoát nước và được trồng cây bóng mát hoặc trồng hoa, cây cảnh toàn tuyến (cây cách nhau ≤ 10m)</t>
  </si>
  <si>
    <t>5.3. Có mô hình bảo vệ môi trường (hợp tác xã, tổ hợp tác, tổ đội, nhóm tham gia thực hiện thu gom, vận chuyển, xử lý chất rắn thải, vệ sinh đường làng ngõ xóm và các khu vực công cộng) hoạt động thường xuyên, hiệu quả, thu hút được sự tham gia của cộng đồng</t>
  </si>
  <si>
    <t>5.4. Có từ 90% trở lên số hộ chăn nuôi có chuồng trại chăn nuôi đảm bảo vệ sinh môi trường</t>
  </si>
  <si>
    <t>5.5. 100% cơ sở sản xuất, kinh doanh trên địa bàn thực hiện xử lý rác thải, nước thải đạt tiêu chuẩn và đảm bảo bền vững</t>
  </si>
  <si>
    <t>5.6. Tỷ lệ đường trục chính của thôn, bản có hệ thống điện chiếu sáng, thường xuyên chiếu sáng vào ban đêm đạt ≥ 50%</t>
  </si>
  <si>
    <t>6.1.  Đảm bảo chỉ tiêu xây dựng lực lượng dân quân “vững mạnh, rộng khắp” và hoàn thành các chỉ tiêu quốc phòng.</t>
  </si>
  <si>
    <t>6.2. Thôn, bản đạt chuẩn an toàn về an ninh trật tự xã hội và đảm bảo bình yên; tội phạm và tệ nạn xã hội được kiềm chế, và giảm so với năm trước; có nội quy, quy chế về đảm bảo an ninh trật tự thôn, bản và các mô hình tự quản, liên kết  bảo vệ an ninh trật tự hoạt động thường xuyên, hiệu quả, nhân dân tích cực tham gia phong trào bảo vệ an ninh tổ quốc, 2 năm liên tục trước thời điểm xét công nhận thôn, bản đạt nông thôn mới kiểu mẫu phải đạt tiêu chuẩn thôn, bản an toàn về "an ninh trật tự"</t>
  </si>
  <si>
    <t>TH 2023</t>
  </si>
  <si>
    <t>Tên thôn, bản</t>
  </si>
  <si>
    <t>Tiêu chí số 1 -Giao thông</t>
  </si>
  <si>
    <t>Tiêu chí số 2 -Điện</t>
  </si>
  <si>
    <t>Tiêu chí số 3 - Văn hóa - Thông tin và Truyền thông</t>
  </si>
  <si>
    <t>Tiêu chí số 4- Nhà ở dân cư</t>
  </si>
  <si>
    <t>Tiêu chí số 5 - Thu nhập</t>
  </si>
  <si>
    <t>Tiêu chí số 6 - nghèo đa chiều</t>
  </si>
  <si>
    <t>Tiêu chí số 7 - Lao động</t>
  </si>
  <si>
    <t>Tiêu chí số 8 - giáo dục và đào tạo</t>
  </si>
  <si>
    <t>Tiêu chí số 9 - Y tế</t>
  </si>
  <si>
    <t>Tiêu chí số 10 - Môi trường và An toàn thực phẩm</t>
  </si>
  <si>
    <t>Tiêu chí số 11 - Hệ thống chính chị</t>
  </si>
  <si>
    <t>Tiêu chí số 12- Quốc phòng và An ninh</t>
  </si>
  <si>
    <t>Đạt ghi số: 1</t>
  </si>
  <si>
    <t>Tiêu chí số 1 - Thu nhập</t>
  </si>
  <si>
    <t>Tiêu chí số 2 - Nghèo đa chiều</t>
  </si>
  <si>
    <t>Tiêu chí số 3 - Nhà ở, vườn hộ gia đình, khuôn viên cảnh quan, hàng rào, cổng ngõ</t>
  </si>
  <si>
    <t>Tiêu chí số 4 - Giáo dục, y tế, văn hóa</t>
  </si>
  <si>
    <t>Tiêu chí số 5 - Môi trường - cảnh quan</t>
  </si>
  <si>
    <t>Tiêu chí số - Quốc phòng và An ninh</t>
  </si>
  <si>
    <t>Năm 2024</t>
  </si>
  <si>
    <t>≥45</t>
  </si>
  <si>
    <t>Phụ biểu 1a</t>
  </si>
  <si>
    <t>Phụ lục 02</t>
  </si>
  <si>
    <t>Phụ biểu 2a</t>
  </si>
  <si>
    <t>Phụ lục 3a</t>
  </si>
  <si>
    <t>Phụ biểu 01</t>
  </si>
  <si>
    <t>Tên bản, xã</t>
  </si>
  <si>
    <t>Cơ quan, đơn vị cấp huyện phụ trách, hướng dẫn, đánh giá, thẩm định</t>
  </si>
  <si>
    <t>Chưa đạt: bỏ trống</t>
  </si>
  <si>
    <t>Xã đạt tiêu chí cơ sở vật chất văn hóa khi đáp ứng một trong các yêu cầu sau:</t>
  </si>
  <si>
    <t>'- Có cán bộ quản lý nhà văn hóa.</t>
  </si>
  <si>
    <t>- Có siêu thị mini hoặc cửa hàng tiện lợi hoặc cửa hàng kinh doanh tổng hợp đạt chuẩn theo quy định</t>
  </si>
  <si>
    <t>- Xã không có cơ sở hạ tầng thương mại nông thôn hoặc có cơ sở hạ tầng thương mai nông thôn trong quy hoạch đã được cấp có thẩm quyền phê duyệt nhưng do nhu cầu thực tế chưa đầu tư xây dựng thì không xem xét tiêu chí cơ sở hạ tầng thương mại nông thôn, việc xem xét công nhận xã đạt chuẩn nông thôn mới được thực hiện trên cơ sở xem xét, đánh giá tiêu chí còn lại trong bộ tiêu chí quốc gia về xã nông thôn mới.</t>
  </si>
  <si>
    <t>Tổng</t>
  </si>
  <si>
    <t>Tổng số tiêu chí đạt</t>
  </si>
  <si>
    <t>Ghi chú: Đạt đạt ghi 1; chưa đạt bỏ trống</t>
  </si>
  <si>
    <t>Năm</t>
  </si>
  <si>
    <t>Nếu Đạt đạt ghi số: 1</t>
  </si>
  <si>
    <t>TB/xã</t>
  </si>
  <si>
    <t>Ghi chú: Chi tiết cụ thể bản đăng ký bản đạt chuẩn NTM năm 2024</t>
  </si>
  <si>
    <t>Kết quả thực hiện (Đạt/CĐ)</t>
  </si>
  <si>
    <t>TH tháng…</t>
  </si>
  <si>
    <t>Kết quả thực hiện (Tháng trước và tháng báo cáo)</t>
  </si>
  <si>
    <t>Lưu ý: Các chỉ tiêu cần nhập số liệu cụ thể để đánh giá; nhập đảm bảo cấu trúc biểu</t>
  </si>
  <si>
    <t>(Kèm theo Công văn số:                    /UBND-NN ngày         /6/2024 của UBND huyện Mường Ảng)</t>
  </si>
  <si>
    <t>Bản….</t>
  </si>
  <si>
    <t>Bản…</t>
  </si>
  <si>
    <t>TH tháng ….</t>
  </si>
  <si>
    <t>TH tháng …</t>
  </si>
  <si>
    <t>Kết quả thực hiện các chỉ tiêu, tiêu chí trong Bộ tiêu chí xã nông thôn mới trên địa bàn huyện Mường Ảng năm 2024</t>
  </si>
  <si>
    <t>Tổng hợp kết quả các chỉ tiêu, tiêu chí trong Bộ tiêu chí xã nông thôn mới trên địa bàn huyện Mường Ảng năm 2024</t>
  </si>
  <si>
    <t>Kết quả thực hiện Bộ tiêu chí thôn, bản NTM trên địa bàn huyện Mường Ảng, năm 2024</t>
  </si>
  <si>
    <t>Tổng hợp kết quả thực hiện Bộ tiêu chí thôn, bản NTM trên địa bàn huyện Mường Ảng, năm 2024</t>
  </si>
  <si>
    <t>Kế hoạch kết quả Bộ tiêu chí thôn, bản NTM kiểu mẫu trên địa bàn huyện Mường Ảng, năm 2024</t>
  </si>
  <si>
    <t>Tổng hợp kết quả thực hiện Bộ tiêu chí thôn, bản NTM kiểu mẫu trên địa bàn huyện Mường Ảng, năm 2024</t>
  </si>
  <si>
    <t xml:space="preserve">Ghi chú </t>
  </si>
  <si>
    <t>Trong đó:</t>
  </si>
  <si>
    <t>Giải ngân</t>
  </si>
  <si>
    <t>Ngân sách TW phân bổ</t>
  </si>
  <si>
    <t>Vốn đối ứng ngân sách huyện</t>
  </si>
  <si>
    <t>Nội dung thực hiện hoặc dự kiến thực hiện</t>
  </si>
  <si>
    <t>Vốn kéo dài từ năm trước sang</t>
  </si>
  <si>
    <t>Đơn vị tính: Đồng</t>
  </si>
  <si>
    <t>I. Vốn sự nghiệp</t>
  </si>
  <si>
    <t>…</t>
  </si>
  <si>
    <t>II. Vốn đầu tư</t>
  </si>
  <si>
    <t>Phụ lục 04</t>
  </si>
  <si>
    <t>Tình hình, tiến độ thực hiện vốn Chương trình MTQG xây dưng NTM</t>
  </si>
  <si>
    <t>II. Tổ chức, hộ gia đình, cá nhân đóng góp</t>
  </si>
  <si>
    <t>..</t>
  </si>
  <si>
    <t>Vốn tổ chức, hộ gia đình, cá nhân đóng góp hoặc đối ứng (nếu có)</t>
  </si>
  <si>
    <t>Tỷ lệ giải ngân (%)</t>
  </si>
  <si>
    <t>Kế hoạch vốn giao</t>
  </si>
  <si>
    <t>Vốn theo Quyết định phê duyệt thực hiện Chương trình, dự án (nếu có)</t>
  </si>
  <si>
    <t>Quyết định phê duyệt Chương trình, dự án (nếu có)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</si>
</sst>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0.00_-;\-* #,##0.00_-;_-* &quot;-&quot;??_-;_-@_-"/>
    <numFmt numFmtId="165" formatCode="_(* #,##0.00_);_(* \(#,##0.00\);_(* &quot;-&quot;??_);_(@_)"/>
    <numFmt numFmtId="166" formatCode="0.0%"/>
    <numFmt numFmtId="167" formatCode="0.0"/>
    <numFmt numFmtId="168" formatCode="_-* #,##0.000_-;\-* #,##0.000_-;_-* &quot;-&quot;??_-;_-@_-"/>
    <numFmt numFmtId="169" formatCode="_(* #,##0.000_);_(* \(#,##0.000\);_(* &quot;-&quot;??_);_(@_)"/>
  </numFmts>
  <fonts count="66" x14ac:knownFonts="1">
    <font>
      <sz val="12"/>
      <color theme="1"/>
      <name val="Times New Roman"/>
      <family val="2"/>
      <charset val="163"/>
    </font>
    <font>
      <sz val="12"/>
      <name val="Times New Roman"/>
      <family val="1"/>
    </font>
    <font>
      <b/>
      <sz val="12"/>
      <name val="Times New Roman"/>
      <family val="1"/>
    </font>
    <font>
      <sz val="9"/>
      <name val="Times New Roman"/>
      <family val="1"/>
    </font>
    <font>
      <b/>
      <sz val="9"/>
      <name val="Times New Roman"/>
      <family val="1"/>
    </font>
    <font>
      <b/>
      <sz val="12"/>
      <color indexed="8"/>
      <name val="Times New Roman"/>
      <family val="1"/>
    </font>
    <font>
      <sz val="11"/>
      <color indexed="8"/>
      <name val="Times New Roman"/>
      <family val="1"/>
    </font>
    <font>
      <sz val="12"/>
      <color indexed="8"/>
      <name val="Times New Roman"/>
      <family val="1"/>
    </font>
    <font>
      <i/>
      <sz val="12"/>
      <color indexed="8"/>
      <name val="Times New Roman"/>
      <family val="1"/>
    </font>
    <font>
      <sz val="10"/>
      <color indexed="8"/>
      <name val="MS Sans Serif"/>
      <family val="2"/>
    </font>
    <font>
      <b/>
      <i/>
      <sz val="9"/>
      <name val="Times New Roman"/>
      <family val="1"/>
    </font>
    <font>
      <b/>
      <sz val="10"/>
      <name val="Times New Roman"/>
      <family val="1"/>
    </font>
    <font>
      <sz val="11"/>
      <color theme="1"/>
      <name val="Times New Roman"/>
      <family val="1"/>
    </font>
    <font>
      <b/>
      <sz val="13"/>
      <color theme="1"/>
      <name val="Times New Roman"/>
      <family val="1"/>
    </font>
    <font>
      <i/>
      <sz val="13"/>
      <color theme="1"/>
      <name val="Times New Roman"/>
      <family val="1"/>
    </font>
    <font>
      <sz val="13"/>
      <color theme="1"/>
      <name val="Times New Roman"/>
      <family val="1"/>
    </font>
    <font>
      <b/>
      <sz val="13"/>
      <color rgb="FF000000"/>
      <name val="Times New Roman"/>
      <family val="1"/>
    </font>
    <font>
      <sz val="13"/>
      <color rgb="FF000000"/>
      <name val="Times New Roman"/>
      <family val="1"/>
    </font>
    <font>
      <b/>
      <i/>
      <sz val="13"/>
      <color theme="1"/>
      <name val="Times New Roman"/>
      <family val="1"/>
    </font>
    <font>
      <i/>
      <sz val="13"/>
      <color indexed="8"/>
      <name val="Times New Roman"/>
      <family val="1"/>
    </font>
    <font>
      <sz val="13"/>
      <color indexed="8"/>
      <name val="Times New Roman"/>
      <family val="1"/>
    </font>
    <font>
      <b/>
      <i/>
      <sz val="13"/>
      <color indexed="8"/>
      <name val="Times New Roman"/>
      <family val="1"/>
    </font>
    <font>
      <b/>
      <sz val="13"/>
      <color indexed="8"/>
      <name val="Times New Roman"/>
      <family val="1"/>
    </font>
    <font>
      <sz val="11"/>
      <color theme="1"/>
      <name val="Calibri"/>
      <family val="2"/>
      <scheme val="minor"/>
    </font>
    <font>
      <sz val="11"/>
      <color indexed="8"/>
      <name val="Calibri"/>
      <family val="2"/>
    </font>
    <font>
      <i/>
      <sz val="13"/>
      <name val="Times New Roman"/>
      <family val="1"/>
    </font>
    <font>
      <b/>
      <sz val="13"/>
      <name val="Times New Roman"/>
      <family val="1"/>
    </font>
    <font>
      <sz val="10"/>
      <name val="Arial"/>
      <family val="2"/>
    </font>
    <font>
      <sz val="10"/>
      <name val="Times New Roman"/>
      <family val="1"/>
    </font>
    <font>
      <b/>
      <sz val="14"/>
      <color indexed="8"/>
      <name val="Times New Roman"/>
      <family val="1"/>
    </font>
    <font>
      <b/>
      <sz val="14"/>
      <color theme="1"/>
      <name val="Times New Roman"/>
      <family val="1"/>
    </font>
    <font>
      <sz val="11"/>
      <color theme="1"/>
      <name val="Calibri"/>
      <family val="2"/>
      <charset val="163"/>
      <scheme val="minor"/>
    </font>
    <font>
      <sz val="11"/>
      <color rgb="FFFF0000"/>
      <name val="Times New Roman"/>
      <family val="1"/>
    </font>
    <font>
      <sz val="12"/>
      <color rgb="FFFF0000"/>
      <name val="Times New Roman"/>
      <family val="1"/>
    </font>
    <font>
      <sz val="12"/>
      <color theme="1"/>
      <name val="Times New Roman"/>
      <family val="2"/>
      <charset val="163"/>
    </font>
    <font>
      <vertAlign val="superscript"/>
      <sz val="13"/>
      <name val="Times New Roman"/>
      <family val="1"/>
    </font>
    <font>
      <i/>
      <sz val="12"/>
      <name val="Times New Roman"/>
      <family val="1"/>
    </font>
    <font>
      <i/>
      <sz val="9"/>
      <name val="Times New Roman"/>
      <family val="1"/>
    </font>
    <font>
      <b/>
      <sz val="9"/>
      <color indexed="81"/>
      <name val="Tahoma"/>
      <family val="2"/>
    </font>
    <font>
      <sz val="9"/>
      <color indexed="81"/>
      <name val="Tahoma"/>
      <family val="2"/>
    </font>
    <font>
      <sz val="13"/>
      <name val="Times New Roman"/>
      <family val="1"/>
    </font>
    <font>
      <b/>
      <i/>
      <sz val="12"/>
      <name val="Times New Roman"/>
      <family val="1"/>
    </font>
    <font>
      <b/>
      <sz val="14"/>
      <name val="Times New Roman"/>
      <family val="1"/>
    </font>
    <font>
      <b/>
      <sz val="11"/>
      <name val="Times New Roman"/>
      <family val="1"/>
    </font>
    <font>
      <b/>
      <i/>
      <sz val="11"/>
      <name val="Times New Roman"/>
      <family val="1"/>
    </font>
    <font>
      <i/>
      <sz val="11"/>
      <name val="Times New Roman"/>
      <family val="1"/>
    </font>
    <font>
      <sz val="11"/>
      <name val="Times New Roman"/>
      <family val="1"/>
    </font>
    <font>
      <sz val="9"/>
      <color indexed="8"/>
      <name val="Times New Roman"/>
      <family val="1"/>
    </font>
    <font>
      <sz val="8"/>
      <color indexed="8"/>
      <name val="Times New Roman"/>
      <family val="1"/>
    </font>
    <font>
      <b/>
      <sz val="12"/>
      <color theme="4"/>
      <name val="Times New Roman"/>
      <family val="1"/>
    </font>
    <font>
      <b/>
      <i/>
      <sz val="11"/>
      <color theme="4"/>
      <name val="Times New Roman"/>
      <family val="1"/>
    </font>
    <font>
      <sz val="12"/>
      <color theme="4"/>
      <name val="Times New Roman"/>
      <family val="1"/>
    </font>
    <font>
      <sz val="11"/>
      <color theme="4"/>
      <name val="Times New Roman"/>
      <family val="1"/>
    </font>
    <font>
      <sz val="12"/>
      <color rgb="FF0070C0"/>
      <name val="Times New Roman"/>
      <family val="1"/>
    </font>
    <font>
      <sz val="11"/>
      <color rgb="FF0070C0"/>
      <name val="Times New Roman"/>
      <family val="1"/>
    </font>
    <font>
      <sz val="12"/>
      <color indexed="8"/>
      <name val="Times New Roman"/>
      <family val="2"/>
      <charset val="163"/>
    </font>
    <font>
      <sz val="11"/>
      <color indexed="8"/>
      <name val="Arial"/>
      <family val="2"/>
    </font>
    <font>
      <sz val="11"/>
      <color indexed="8"/>
      <name val="Times New Roman"/>
      <family val="2"/>
    </font>
    <font>
      <sz val="12"/>
      <name val=".VnTime"/>
      <family val="2"/>
    </font>
    <font>
      <sz val="14"/>
      <name val=".VnTime"/>
      <family val="2"/>
    </font>
    <font>
      <u/>
      <sz val="12"/>
      <color indexed="12"/>
      <name val="Times New Roman"/>
      <family val="2"/>
      <charset val="163"/>
    </font>
    <font>
      <sz val="11"/>
      <color theme="1"/>
      <name val="Calibri"/>
      <family val="2"/>
    </font>
    <font>
      <sz val="12"/>
      <name val="Times New Roman"/>
      <family val="1"/>
    </font>
    <font>
      <sz val="13"/>
      <color theme="1"/>
      <name val="Times New Roman"/>
      <family val="2"/>
      <charset val="163"/>
    </font>
    <font>
      <b/>
      <sz val="13"/>
      <color theme="1"/>
      <name val="Times New Roman"/>
      <family val="2"/>
      <charset val="163"/>
    </font>
    <font>
      <b/>
      <sz val="13"/>
      <name val="Times New Roman"/>
      <family val="2"/>
      <charset val="163"/>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8">
    <xf numFmtId="0" fontId="0" fillId="0" borderId="0"/>
    <xf numFmtId="0" fontId="9" fillId="0" borderId="0"/>
    <xf numFmtId="0" fontId="23" fillId="0" borderId="0"/>
    <xf numFmtId="0" fontId="24" fillId="0" borderId="0"/>
    <xf numFmtId="0" fontId="27" fillId="0" borderId="0"/>
    <xf numFmtId="0" fontId="23" fillId="0" borderId="0"/>
    <xf numFmtId="0" fontId="27" fillId="0" borderId="0"/>
    <xf numFmtId="0" fontId="27" fillId="0" borderId="0"/>
    <xf numFmtId="0" fontId="31" fillId="0" borderId="0"/>
    <xf numFmtId="9" fontId="34" fillId="0" borderId="0" applyFont="0" applyFill="0" applyBorder="0" applyAlignment="0" applyProtection="0"/>
    <xf numFmtId="164" fontId="34" fillId="0" borderId="0" applyFont="0" applyFill="0" applyBorder="0" applyAlignment="0" applyProtection="0"/>
    <xf numFmtId="0" fontId="23" fillId="0" borderId="0"/>
    <xf numFmtId="43" fontId="55" fillId="0" borderId="0" applyFont="0" applyFill="0" applyBorder="0" applyAlignment="0" applyProtection="0"/>
    <xf numFmtId="0" fontId="56" fillId="0" borderId="0"/>
    <xf numFmtId="0" fontId="27" fillId="0" borderId="0"/>
    <xf numFmtId="0" fontId="9" fillId="0" borderId="0"/>
    <xf numFmtId="165" fontId="24" fillId="0" borderId="0" applyFont="0" applyFill="0" applyBorder="0" applyAlignment="0" applyProtection="0"/>
    <xf numFmtId="164" fontId="58"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24" fillId="0" borderId="0" applyFont="0" applyFill="0" applyBorder="0" applyAlignment="0" applyProtection="0"/>
    <xf numFmtId="0" fontId="59" fillId="0" borderId="0"/>
    <xf numFmtId="0" fontId="24" fillId="0" borderId="0"/>
    <xf numFmtId="0" fontId="24" fillId="0" borderId="0"/>
    <xf numFmtId="0" fontId="57" fillId="0" borderId="0"/>
    <xf numFmtId="0" fontId="27" fillId="0" borderId="0"/>
    <xf numFmtId="0" fontId="9" fillId="0" borderId="0"/>
    <xf numFmtId="0" fontId="27" fillId="0" borderId="0"/>
    <xf numFmtId="0" fontId="27" fillId="0" borderId="0"/>
    <xf numFmtId="0" fontId="60" fillId="0" borderId="0" applyNumberFormat="0" applyFill="0" applyBorder="0" applyAlignment="0" applyProtection="0">
      <alignment vertical="top"/>
      <protection locked="0"/>
    </xf>
    <xf numFmtId="0" fontId="61" fillId="0" borderId="0"/>
    <xf numFmtId="0" fontId="24" fillId="0" borderId="0"/>
    <xf numFmtId="0" fontId="27" fillId="0" borderId="0"/>
    <xf numFmtId="0" fontId="34" fillId="0" borderId="0"/>
    <xf numFmtId="0" fontId="62" fillId="0" borderId="0"/>
    <xf numFmtId="0" fontId="62" fillId="0" borderId="0"/>
    <xf numFmtId="0" fontId="62" fillId="0" borderId="0"/>
    <xf numFmtId="0" fontId="34" fillId="0" borderId="0"/>
  </cellStyleXfs>
  <cellXfs count="438">
    <xf numFmtId="0" fontId="0" fillId="0" borderId="0" xfId="0"/>
    <xf numFmtId="0" fontId="6" fillId="0" borderId="0" xfId="0" applyFont="1"/>
    <xf numFmtId="0" fontId="7" fillId="0" borderId="0" xfId="0" applyFont="1"/>
    <xf numFmtId="0" fontId="7" fillId="0" borderId="0" xfId="0" applyFont="1" applyAlignment="1">
      <alignment wrapText="1"/>
    </xf>
    <xf numFmtId="0" fontId="6" fillId="0" borderId="0" xfId="0" applyFont="1" applyAlignment="1">
      <alignment horizontal="center"/>
    </xf>
    <xf numFmtId="0" fontId="12" fillId="0" borderId="0" xfId="0" applyFont="1"/>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15" fillId="0" borderId="1" xfId="0" applyFont="1" applyBorder="1" applyAlignment="1">
      <alignment vertical="center" wrapText="1"/>
    </xf>
    <xf numFmtId="0" fontId="16" fillId="0" borderId="1" xfId="0" applyFont="1" applyBorder="1" applyAlignment="1">
      <alignment vertical="center" wrapText="1"/>
    </xf>
    <xf numFmtId="0" fontId="12"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16" fillId="0" borderId="1" xfId="0" applyFont="1" applyBorder="1" applyAlignment="1">
      <alignment horizontal="left" vertical="center" wrapText="1"/>
    </xf>
    <xf numFmtId="0" fontId="13" fillId="0" borderId="1" xfId="0" applyFont="1" applyBorder="1" applyAlignment="1">
      <alignment vertical="center" wrapText="1"/>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xf>
    <xf numFmtId="0" fontId="15" fillId="0" borderId="1" xfId="0" applyFont="1" applyBorder="1"/>
    <xf numFmtId="0" fontId="17" fillId="3" borderId="1" xfId="0" applyFont="1" applyFill="1" applyBorder="1" applyAlignment="1">
      <alignment horizontal="center" vertical="center" wrapText="1"/>
    </xf>
    <xf numFmtId="0" fontId="17" fillId="3" borderId="1" xfId="0" applyFont="1" applyFill="1" applyBorder="1" applyAlignment="1">
      <alignment horizontal="left" vertical="center" wrapText="1"/>
    </xf>
    <xf numFmtId="0" fontId="14" fillId="0" borderId="1" xfId="0" applyFont="1" applyBorder="1" applyAlignment="1">
      <alignment horizontal="justify" vertical="center" wrapText="1"/>
    </xf>
    <xf numFmtId="0" fontId="14" fillId="0" borderId="1" xfId="0" applyFont="1" applyBorder="1" applyAlignment="1">
      <alignment vertical="center" wrapText="1"/>
    </xf>
    <xf numFmtId="0" fontId="13" fillId="0" borderId="1" xfId="0" applyFont="1" applyBorder="1" applyAlignment="1">
      <alignment horizontal="justify" vertical="center" wrapText="1"/>
    </xf>
    <xf numFmtId="0" fontId="8" fillId="0" borderId="0" xfId="0" applyFont="1" applyAlignment="1">
      <alignment horizontal="right" vertical="center"/>
    </xf>
    <xf numFmtId="0" fontId="5" fillId="0" borderId="1" xfId="2" applyFont="1" applyBorder="1" applyAlignment="1">
      <alignment horizontal="center" vertical="center" wrapText="1"/>
    </xf>
    <xf numFmtId="0" fontId="5" fillId="0" borderId="1" xfId="2" applyFont="1" applyBorder="1" applyAlignment="1">
      <alignment vertical="center" wrapText="1"/>
    </xf>
    <xf numFmtId="0" fontId="7" fillId="0" borderId="1" xfId="2" applyFont="1" applyBorder="1" applyAlignment="1">
      <alignment horizontal="center" vertical="center" wrapText="1"/>
    </xf>
    <xf numFmtId="0" fontId="7" fillId="0" borderId="1" xfId="2" applyFont="1" applyBorder="1" applyAlignment="1">
      <alignment horizontal="left" vertical="center" wrapText="1"/>
    </xf>
    <xf numFmtId="0" fontId="5" fillId="0" borderId="1" xfId="2" applyFont="1" applyBorder="1" applyAlignment="1">
      <alignment horizontal="left" vertical="center" wrapText="1"/>
    </xf>
    <xf numFmtId="0" fontId="7" fillId="0" borderId="0" xfId="3" applyFont="1"/>
    <xf numFmtId="0" fontId="7" fillId="0" borderId="0" xfId="3" applyFont="1" applyAlignment="1">
      <alignment horizontal="center" vertical="center"/>
    </xf>
    <xf numFmtId="0" fontId="7" fillId="0" borderId="0" xfId="3" applyFont="1" applyAlignment="1">
      <alignment vertical="center"/>
    </xf>
    <xf numFmtId="0" fontId="7" fillId="0" borderId="1" xfId="3" applyFont="1" applyBorder="1" applyAlignment="1">
      <alignment horizontal="center" vertical="center"/>
    </xf>
    <xf numFmtId="0" fontId="5" fillId="0" borderId="1" xfId="3" applyFont="1" applyBorder="1" applyAlignment="1">
      <alignment vertical="center"/>
    </xf>
    <xf numFmtId="0" fontId="7" fillId="0" borderId="1" xfId="3" applyFont="1" applyBorder="1" applyAlignment="1">
      <alignment horizontal="left" vertical="center"/>
    </xf>
    <xf numFmtId="0" fontId="7" fillId="0" borderId="1" xfId="3" applyFont="1" applyBorder="1" applyAlignment="1">
      <alignment horizontal="left" vertical="center" wrapText="1"/>
    </xf>
    <xf numFmtId="0" fontId="7" fillId="0" borderId="1" xfId="3" applyFont="1" applyBorder="1" applyAlignment="1">
      <alignment horizontal="center" vertical="center" wrapText="1"/>
    </xf>
    <xf numFmtId="0" fontId="0" fillId="0" borderId="7" xfId="0" applyBorder="1" applyAlignment="1">
      <alignment horizontal="center" vertical="center" wrapText="1"/>
    </xf>
    <xf numFmtId="0" fontId="7" fillId="0" borderId="7" xfId="3" applyFont="1" applyBorder="1" applyAlignment="1">
      <alignment horizontal="center" vertical="center"/>
    </xf>
    <xf numFmtId="0" fontId="7" fillId="0" borderId="0" xfId="3" applyFont="1" applyBorder="1" applyAlignment="1">
      <alignment horizontal="center" vertical="center"/>
    </xf>
    <xf numFmtId="0" fontId="22" fillId="0" borderId="0" xfId="0" applyFont="1" applyAlignment="1">
      <alignment horizontal="left" vertical="center"/>
    </xf>
    <xf numFmtId="0" fontId="1" fillId="0" borderId="0" xfId="0" applyFont="1" applyFill="1"/>
    <xf numFmtId="0" fontId="3" fillId="0" borderId="1" xfId="0" applyFont="1" applyBorder="1" applyAlignment="1">
      <alignment horizontal="center" vertical="center" wrapText="1"/>
    </xf>
    <xf numFmtId="0" fontId="25" fillId="0" borderId="0" xfId="0" applyFont="1" applyFill="1" applyBorder="1" applyAlignment="1">
      <alignment horizontal="center" vertical="center" wrapText="1"/>
    </xf>
    <xf numFmtId="0" fontId="22" fillId="0" borderId="0" xfId="0" applyFont="1" applyAlignment="1">
      <alignment horizontal="center" vertical="center" wrapText="1"/>
    </xf>
    <xf numFmtId="0" fontId="19" fillId="0" borderId="7" xfId="0" applyFont="1" applyBorder="1" applyAlignment="1">
      <alignment horizontal="center" vertical="center" wrapText="1"/>
    </xf>
    <xf numFmtId="0" fontId="2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0" xfId="0" applyFont="1"/>
    <xf numFmtId="0" fontId="20" fillId="0" borderId="0" xfId="0" applyFont="1" applyAlignment="1">
      <alignment horizont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10"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2" fontId="4" fillId="0" borderId="1" xfId="0" applyNumberFormat="1" applyFont="1" applyFill="1" applyBorder="1" applyAlignment="1">
      <alignment horizontal="center" vertical="center" wrapText="1"/>
    </xf>
    <xf numFmtId="9" fontId="3" fillId="0" borderId="1" xfId="9" applyFont="1" applyFill="1" applyBorder="1" applyAlignment="1">
      <alignment horizontal="center" vertical="center"/>
    </xf>
    <xf numFmtId="0" fontId="40" fillId="0" borderId="1" xfId="0" applyFont="1" applyFill="1" applyBorder="1" applyAlignment="1">
      <alignment horizontal="center" vertical="center"/>
    </xf>
    <xf numFmtId="0" fontId="40" fillId="0" borderId="1" xfId="6" applyFont="1" applyFill="1" applyBorder="1" applyAlignment="1">
      <alignment horizontal="left" vertical="center" wrapText="1"/>
    </xf>
    <xf numFmtId="0" fontId="1" fillId="2" borderId="0" xfId="0" applyFont="1" applyFill="1" applyAlignment="1">
      <alignment horizontal="center" vertical="center" wrapText="1"/>
    </xf>
    <xf numFmtId="0" fontId="4" fillId="0" borderId="1" xfId="0" applyFont="1" applyBorder="1" applyAlignment="1">
      <alignment horizontal="center" vertical="center"/>
    </xf>
    <xf numFmtId="9"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166" fontId="3" fillId="0" borderId="1" xfId="9" applyNumberFormat="1" applyFont="1" applyFill="1" applyBorder="1" applyAlignment="1">
      <alignment horizontal="center" vertical="center"/>
    </xf>
    <xf numFmtId="10" fontId="3" fillId="2"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3" fillId="0" borderId="1" xfId="0" applyNumberFormat="1" applyFont="1" applyBorder="1" applyAlignment="1">
      <alignment horizontal="center" vertical="center"/>
    </xf>
    <xf numFmtId="0" fontId="3" fillId="0" borderId="1" xfId="0" applyFont="1" applyBorder="1" applyAlignment="1">
      <alignment horizontal="center" vertical="center"/>
    </xf>
    <xf numFmtId="10" fontId="3" fillId="0" borderId="1" xfId="0" applyNumberFormat="1" applyFont="1" applyBorder="1" applyAlignment="1">
      <alignment horizontal="center" vertical="center" wrapText="1"/>
    </xf>
    <xf numFmtId="2" fontId="3" fillId="0" borderId="1" xfId="0" applyNumberFormat="1" applyFont="1" applyFill="1" applyBorder="1" applyAlignment="1">
      <alignment horizontal="center" vertical="center" wrapText="1"/>
    </xf>
    <xf numFmtId="10" fontId="3" fillId="0" borderId="1" xfId="0" applyNumberFormat="1" applyFont="1" applyBorder="1" applyAlignment="1">
      <alignment horizontal="center" vertical="center"/>
    </xf>
    <xf numFmtId="0" fontId="37" fillId="0" borderId="1" xfId="0" applyFont="1" applyFill="1" applyBorder="1" applyAlignment="1">
      <alignment horizontal="center" vertical="center"/>
    </xf>
    <xf numFmtId="0" fontId="10" fillId="0" borderId="1" xfId="0" applyFont="1" applyFill="1" applyBorder="1" applyAlignment="1">
      <alignment horizontal="center" vertical="center"/>
    </xf>
    <xf numFmtId="167" fontId="3"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2" fontId="4" fillId="2" borderId="1" xfId="0" applyNumberFormat="1" applyFont="1" applyFill="1" applyBorder="1" applyAlignment="1">
      <alignment horizontal="center" vertical="center" wrapText="1"/>
    </xf>
    <xf numFmtId="9" fontId="3" fillId="2" borderId="1" xfId="9" applyFont="1" applyFill="1" applyBorder="1" applyAlignment="1">
      <alignment horizontal="center" vertical="center"/>
    </xf>
    <xf numFmtId="10"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36" fillId="0" borderId="0" xfId="0" applyFont="1" applyFill="1"/>
    <xf numFmtId="0" fontId="40" fillId="0" borderId="0" xfId="0" applyFont="1" applyFill="1"/>
    <xf numFmtId="0" fontId="40" fillId="0" borderId="0" xfId="0" applyFont="1" applyFill="1" applyBorder="1"/>
    <xf numFmtId="0" fontId="26" fillId="0" borderId="0" xfId="0" applyFont="1" applyFill="1"/>
    <xf numFmtId="0" fontId="40" fillId="0" borderId="0" xfId="0" applyFont="1" applyFill="1" applyAlignment="1">
      <alignment horizontal="center"/>
    </xf>
    <xf numFmtId="0" fontId="41" fillId="0" borderId="1" xfId="0" applyFont="1" applyFill="1" applyBorder="1" applyAlignment="1">
      <alignment horizontal="center" vertical="center" wrapText="1"/>
    </xf>
    <xf numFmtId="0" fontId="1" fillId="0" borderId="1" xfId="6" applyFont="1" applyFill="1" applyBorder="1" applyAlignment="1">
      <alignment vertical="center" wrapText="1"/>
    </xf>
    <xf numFmtId="0" fontId="1" fillId="0" borderId="1" xfId="6" applyFont="1" applyFill="1" applyBorder="1" applyAlignment="1">
      <alignment horizontal="center" vertical="center"/>
    </xf>
    <xf numFmtId="0" fontId="2" fillId="0" borderId="1" xfId="1" applyFont="1" applyFill="1" applyBorder="1" applyAlignment="1">
      <alignment horizontal="center" vertical="center" wrapText="1"/>
    </xf>
    <xf numFmtId="0" fontId="1" fillId="0" borderId="0" xfId="0" applyFont="1" applyFill="1" applyAlignment="1">
      <alignment horizontal="center"/>
    </xf>
    <xf numFmtId="0" fontId="1" fillId="0" borderId="1" xfId="0" applyFont="1" applyBorder="1" applyAlignment="1">
      <alignment horizontal="center" vertical="center" wrapText="1"/>
    </xf>
    <xf numFmtId="0" fontId="20" fillId="0" borderId="0" xfId="0" applyFont="1" applyAlignment="1">
      <alignment horizontal="center"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xf numFmtId="0" fontId="1" fillId="0" borderId="0" xfId="0" applyFont="1" applyAlignment="1">
      <alignment horizontal="center"/>
    </xf>
    <xf numFmtId="0" fontId="36" fillId="0" borderId="0" xfId="0" applyFont="1" applyBorder="1" applyAlignment="1">
      <alignment horizontal="center"/>
    </xf>
    <xf numFmtId="0" fontId="36" fillId="0" borderId="7" xfId="0" applyFont="1" applyBorder="1" applyAlignment="1">
      <alignment horizontal="center"/>
    </xf>
    <xf numFmtId="0" fontId="41" fillId="0" borderId="7" xfId="0" applyFont="1" applyBorder="1" applyAlignment="1">
      <alignment horizontal="center"/>
    </xf>
    <xf numFmtId="0" fontId="2" fillId="0" borderId="1" xfId="3" applyFont="1" applyBorder="1" applyAlignment="1">
      <alignment horizontal="center" vertical="center" wrapText="1"/>
    </xf>
    <xf numFmtId="0" fontId="45" fillId="0" borderId="1" xfId="3" applyFont="1" applyBorder="1" applyAlignment="1">
      <alignment horizontal="center" vertical="center" wrapText="1"/>
    </xf>
    <xf numFmtId="0" fontId="36" fillId="0" borderId="1" xfId="3" applyFont="1" applyBorder="1" applyAlignment="1">
      <alignment vertical="top" wrapText="1"/>
    </xf>
    <xf numFmtId="0" fontId="1" fillId="0" borderId="1" xfId="0" applyFont="1" applyBorder="1" applyAlignment="1">
      <alignment horizontal="left" vertical="center" wrapText="1"/>
    </xf>
    <xf numFmtId="1" fontId="46" fillId="0" borderId="1" xfId="7" quotePrefix="1" applyNumberFormat="1" applyFont="1" applyBorder="1" applyAlignment="1">
      <alignment vertical="center" wrapText="1"/>
    </xf>
    <xf numFmtId="0" fontId="46" fillId="0" borderId="1" xfId="8" applyFont="1" applyBorder="1" applyAlignment="1">
      <alignment horizontal="left" vertical="center" wrapText="1"/>
    </xf>
    <xf numFmtId="3" fontId="46" fillId="0" borderId="1" xfId="3" applyNumberFormat="1" applyFont="1" applyBorder="1" applyAlignment="1">
      <alignment vertical="center" wrapText="1"/>
    </xf>
    <xf numFmtId="0" fontId="2" fillId="0" borderId="0" xfId="0" applyFont="1"/>
    <xf numFmtId="168" fontId="5" fillId="0" borderId="1" xfId="10" applyNumberFormat="1" applyFont="1" applyBorder="1" applyAlignment="1">
      <alignment horizontal="center" vertical="center" wrapText="1"/>
    </xf>
    <xf numFmtId="168" fontId="7" fillId="0" borderId="1" xfId="10" applyNumberFormat="1" applyFont="1" applyBorder="1" applyAlignment="1">
      <alignment horizontal="center" vertical="center" wrapText="1"/>
    </xf>
    <xf numFmtId="0" fontId="47" fillId="0" borderId="0" xfId="0" applyFont="1"/>
    <xf numFmtId="0" fontId="48" fillId="0" borderId="0" xfId="0" applyFont="1" applyAlignment="1">
      <alignment wrapText="1"/>
    </xf>
    <xf numFmtId="164" fontId="46" fillId="0" borderId="1" xfId="10" applyFont="1" applyBorder="1" applyAlignment="1">
      <alignment horizontal="center" vertical="center" wrapText="1"/>
    </xf>
    <xf numFmtId="164" fontId="44" fillId="0" borderId="1" xfId="10" applyFont="1" applyBorder="1" applyAlignment="1">
      <alignment horizontal="center" vertical="center" wrapText="1"/>
    </xf>
    <xf numFmtId="164" fontId="1" fillId="0" borderId="1" xfId="10" applyFont="1" applyBorder="1" applyAlignment="1">
      <alignment horizontal="center" vertical="center" wrapText="1"/>
    </xf>
    <xf numFmtId="164" fontId="33" fillId="0" borderId="1" xfId="10" applyFont="1" applyBorder="1" applyAlignment="1">
      <alignment horizontal="center" vertical="center" wrapText="1"/>
    </xf>
    <xf numFmtId="164" fontId="32" fillId="0" borderId="1" xfId="10" applyFont="1" applyBorder="1" applyAlignment="1">
      <alignment horizontal="center" vertical="center" wrapText="1"/>
    </xf>
    <xf numFmtId="168" fontId="5" fillId="0" borderId="1" xfId="10" applyNumberFormat="1" applyFont="1" applyBorder="1" applyAlignment="1">
      <alignment horizontal="center" vertical="center"/>
    </xf>
    <xf numFmtId="168" fontId="7" fillId="0" borderId="1" xfId="10" applyNumberFormat="1" applyFont="1" applyBorder="1" applyAlignment="1">
      <alignment horizontal="center" vertical="center"/>
    </xf>
    <xf numFmtId="168" fontId="8" fillId="0" borderId="1" xfId="10" applyNumberFormat="1" applyFont="1" applyBorder="1" applyAlignment="1">
      <alignment horizontal="center" vertical="center" wrapText="1"/>
    </xf>
    <xf numFmtId="164" fontId="50" fillId="0" borderId="1" xfId="10" applyFont="1" applyBorder="1" applyAlignment="1">
      <alignment horizontal="center" vertical="center" wrapText="1"/>
    </xf>
    <xf numFmtId="164" fontId="51" fillId="0" borderId="1" xfId="10" applyFont="1" applyBorder="1" applyAlignment="1">
      <alignment horizontal="center" vertical="center" wrapText="1"/>
    </xf>
    <xf numFmtId="164" fontId="52" fillId="0" borderId="1" xfId="10" applyFont="1" applyBorder="1" applyAlignment="1">
      <alignment horizontal="center" vertical="center" wrapText="1"/>
    </xf>
    <xf numFmtId="0" fontId="53" fillId="0" borderId="1" xfId="0" applyFont="1" applyBorder="1" applyAlignment="1">
      <alignment horizontal="center" vertical="center" wrapText="1"/>
    </xf>
    <xf numFmtId="0" fontId="53" fillId="0" borderId="1" xfId="0" applyFont="1" applyBorder="1" applyAlignment="1">
      <alignment wrapText="1"/>
    </xf>
    <xf numFmtId="164" fontId="53" fillId="0" borderId="1" xfId="10" applyFont="1" applyBorder="1" applyAlignment="1">
      <alignment horizontal="center" vertical="center" wrapText="1"/>
    </xf>
    <xf numFmtId="164" fontId="54" fillId="0" borderId="1" xfId="10" applyFont="1" applyBorder="1" applyAlignment="1">
      <alignment horizontal="center" vertical="center" wrapText="1"/>
    </xf>
    <xf numFmtId="1" fontId="54" fillId="0" borderId="1" xfId="7" quotePrefix="1" applyNumberFormat="1" applyFont="1" applyBorder="1" applyAlignment="1">
      <alignment vertical="center" wrapText="1"/>
    </xf>
    <xf numFmtId="0" fontId="53" fillId="0" borderId="1" xfId="0" applyFont="1" applyBorder="1" applyAlignment="1">
      <alignment horizontal="left" vertical="center" wrapText="1"/>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164" fontId="36" fillId="0" borderId="1" xfId="10" applyFont="1" applyBorder="1" applyAlignment="1">
      <alignment horizontal="center" vertical="center" wrapText="1"/>
    </xf>
    <xf numFmtId="164" fontId="51" fillId="0" borderId="1" xfId="10" applyFont="1" applyBorder="1" applyAlignment="1">
      <alignment horizontal="center" vertical="center"/>
    </xf>
    <xf numFmtId="164" fontId="1" fillId="0" borderId="1" xfId="10" applyFont="1" applyBorder="1" applyAlignment="1">
      <alignment horizontal="center" vertical="center"/>
    </xf>
    <xf numFmtId="0" fontId="11" fillId="0" borderId="1" xfId="0" applyFont="1" applyFill="1" applyBorder="1" applyAlignment="1">
      <alignment horizontal="center" vertical="center" wrapText="1"/>
    </xf>
    <xf numFmtId="167" fontId="16" fillId="0" borderId="1" xfId="0" applyNumberFormat="1" applyFont="1" applyBorder="1" applyAlignment="1">
      <alignment vertical="center" wrapText="1"/>
    </xf>
    <xf numFmtId="1" fontId="16" fillId="0" borderId="1" xfId="0" applyNumberFormat="1" applyFont="1" applyBorder="1" applyAlignment="1">
      <alignment vertical="center" wrapText="1"/>
    </xf>
    <xf numFmtId="0" fontId="18"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3" fillId="2" borderId="0" xfId="0" applyFont="1" applyFill="1" applyAlignment="1">
      <alignment vertical="center" wrapText="1"/>
    </xf>
    <xf numFmtId="0" fontId="2" fillId="2" borderId="1" xfId="0" applyFont="1" applyFill="1" applyBorder="1" applyAlignment="1">
      <alignment vertical="center" wrapText="1"/>
    </xf>
    <xf numFmtId="0" fontId="1" fillId="2" borderId="0" xfId="0" applyFont="1" applyFill="1" applyAlignment="1">
      <alignment horizontal="justify" vertical="center" wrapText="1"/>
    </xf>
    <xf numFmtId="0" fontId="19" fillId="0" borderId="7" xfId="0" applyFont="1" applyBorder="1" applyAlignment="1">
      <alignment horizontal="left" vertical="center" wrapText="1"/>
    </xf>
    <xf numFmtId="0" fontId="15" fillId="0" borderId="0" xfId="0" applyFont="1" applyAlignment="1">
      <alignment horizontal="left" vertical="center" wrapText="1"/>
    </xf>
    <xf numFmtId="0" fontId="20" fillId="0" borderId="1" xfId="0" applyFont="1" applyBorder="1" applyAlignment="1">
      <alignment horizontal="left" vertical="center" wrapText="1"/>
    </xf>
    <xf numFmtId="0" fontId="20" fillId="0" borderId="0" xfId="0" applyFont="1" applyAlignment="1">
      <alignment horizontal="left" vertical="center"/>
    </xf>
    <xf numFmtId="0" fontId="35" fillId="0" borderId="0" xfId="0" applyFont="1" applyAlignment="1">
      <alignment horizontal="left" vertical="center"/>
    </xf>
    <xf numFmtId="0" fontId="20" fillId="0" borderId="0" xfId="0" applyFont="1" applyAlignment="1">
      <alignment horizontal="left"/>
    </xf>
    <xf numFmtId="0" fontId="6" fillId="0" borderId="0" xfId="0" applyFont="1" applyAlignment="1">
      <alignment horizontal="left"/>
    </xf>
    <xf numFmtId="9" fontId="1" fillId="0" borderId="1" xfId="0" applyNumberFormat="1" applyFont="1" applyFill="1" applyBorder="1" applyAlignment="1">
      <alignment horizontal="center" vertical="center" wrapText="1"/>
    </xf>
    <xf numFmtId="0" fontId="46" fillId="0" borderId="1" xfId="0" applyFont="1" applyFill="1" applyBorder="1" applyAlignment="1">
      <alignment vertical="center"/>
    </xf>
    <xf numFmtId="0" fontId="46" fillId="0" borderId="1" xfId="0" applyFont="1" applyFill="1" applyBorder="1" applyAlignment="1">
      <alignment horizontal="center" vertical="center"/>
    </xf>
    <xf numFmtId="0" fontId="2" fillId="0" borderId="1" xfId="0" applyFont="1" applyFill="1" applyBorder="1" applyAlignment="1">
      <alignment vertical="center"/>
    </xf>
    <xf numFmtId="0" fontId="28" fillId="0" borderId="1" xfId="0" applyFont="1" applyFill="1" applyBorder="1" applyAlignment="1">
      <alignment horizontal="left" vertical="center" wrapText="1"/>
    </xf>
    <xf numFmtId="0" fontId="26" fillId="0" borderId="1" xfId="1" applyFont="1" applyFill="1" applyBorder="1" applyAlignment="1">
      <alignment horizontal="center" vertical="center" wrapText="1"/>
    </xf>
    <xf numFmtId="0" fontId="36" fillId="0" borderId="0" xfId="0" applyFont="1" applyFill="1" applyAlignment="1">
      <alignment horizontal="center" vertical="center"/>
    </xf>
    <xf numFmtId="0" fontId="1"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0" fontId="40" fillId="0" borderId="0" xfId="0" applyFont="1" applyFill="1" applyAlignment="1">
      <alignment horizontal="center" vertical="center"/>
    </xf>
    <xf numFmtId="0" fontId="25" fillId="0" borderId="7" xfId="0" applyFont="1" applyFill="1" applyBorder="1" applyAlignment="1">
      <alignment horizontal="center" vertical="center" wrapText="1"/>
    </xf>
    <xf numFmtId="1" fontId="26" fillId="0" borderId="1" xfId="0" applyNumberFormat="1" applyFont="1" applyFill="1" applyBorder="1" applyAlignment="1">
      <alignment horizontal="center" vertical="center"/>
    </xf>
    <xf numFmtId="2" fontId="40" fillId="0" borderId="0" xfId="0" applyNumberFormat="1" applyFont="1" applyFill="1" applyAlignment="1">
      <alignment horizontal="center" vertical="center"/>
    </xf>
    <xf numFmtId="0" fontId="26" fillId="0" borderId="1" xfId="0" applyFont="1" applyFill="1" applyBorder="1" applyAlignment="1">
      <alignment horizontal="center" vertical="center"/>
    </xf>
    <xf numFmtId="0" fontId="1" fillId="0" borderId="1" xfId="0" applyFont="1" applyFill="1" applyBorder="1"/>
    <xf numFmtId="0" fontId="25" fillId="0" borderId="1" xfId="0" applyFont="1" applyFill="1" applyBorder="1" applyAlignment="1">
      <alignment horizontal="center" vertical="center" wrapText="1"/>
    </xf>
    <xf numFmtId="0" fontId="40" fillId="0" borderId="1" xfId="5" applyFont="1" applyFill="1" applyBorder="1" applyAlignment="1">
      <alignment horizontal="center" vertical="center" wrapText="1"/>
    </xf>
    <xf numFmtId="0" fontId="1" fillId="0" borderId="0" xfId="0" applyFont="1" applyFill="1" applyAlignment="1">
      <alignment wrapText="1"/>
    </xf>
    <xf numFmtId="0" fontId="28" fillId="0" borderId="0" xfId="0" applyFont="1" applyFill="1"/>
    <xf numFmtId="0" fontId="26" fillId="0" borderId="0" xfId="0" applyFont="1" applyFill="1" applyAlignment="1">
      <alignment horizontal="left"/>
    </xf>
    <xf numFmtId="0" fontId="28" fillId="0" borderId="0" xfId="0" applyFont="1" applyFill="1" applyAlignment="1">
      <alignment horizontal="left" vertical="center" wrapText="1"/>
    </xf>
    <xf numFmtId="0" fontId="3" fillId="0" borderId="1" xfId="33" applyFont="1" applyFill="1" applyBorder="1" applyAlignment="1">
      <alignment horizontal="center" vertical="center" wrapText="1"/>
    </xf>
    <xf numFmtId="0" fontId="3" fillId="0" borderId="1" xfId="34" applyFont="1" applyFill="1" applyBorder="1" applyAlignment="1">
      <alignment horizontal="center" vertical="center" wrapText="1"/>
    </xf>
    <xf numFmtId="0" fontId="3" fillId="0" borderId="1" xfId="2" applyFont="1" applyFill="1" applyBorder="1" applyAlignment="1">
      <alignment horizontal="center" vertical="center" wrapText="1"/>
    </xf>
    <xf numFmtId="9" fontId="3" fillId="0" borderId="1" xfId="35" applyNumberFormat="1" applyFont="1" applyFill="1" applyBorder="1" applyAlignment="1">
      <alignment horizontal="center" vertical="center" wrapText="1"/>
    </xf>
    <xf numFmtId="9" fontId="3" fillId="0" borderId="1" xfId="34" applyNumberFormat="1" applyFont="1" applyFill="1" applyBorder="1" applyAlignment="1">
      <alignment horizontal="center" vertical="center" wrapText="1"/>
    </xf>
    <xf numFmtId="0" fontId="1" fillId="0" borderId="1" xfId="2" applyFont="1" applyFill="1" applyBorder="1" applyAlignment="1">
      <alignment horizontal="center" vertical="center"/>
    </xf>
    <xf numFmtId="9" fontId="3" fillId="0" borderId="1" xfId="36" applyNumberFormat="1" applyFont="1" applyFill="1" applyBorder="1" applyAlignment="1">
      <alignment horizontal="center" vertical="center" wrapText="1"/>
    </xf>
    <xf numFmtId="0" fontId="3" fillId="0" borderId="1" xfId="36" applyFont="1" applyFill="1" applyBorder="1" applyAlignment="1">
      <alignment horizontal="center" vertical="center" wrapText="1"/>
    </xf>
    <xf numFmtId="0" fontId="2" fillId="0" borderId="1" xfId="0" applyFont="1" applyFill="1" applyBorder="1"/>
    <xf numFmtId="0" fontId="3" fillId="0" borderId="1" xfId="36" applyFont="1" applyFill="1" applyBorder="1" applyAlignment="1">
      <alignment vertical="center"/>
    </xf>
    <xf numFmtId="0" fontId="3" fillId="0" borderId="1" xfId="34" applyFont="1" applyFill="1" applyBorder="1" applyAlignment="1">
      <alignment vertical="center"/>
    </xf>
    <xf numFmtId="9" fontId="1" fillId="0" borderId="1" xfId="2" applyNumberFormat="1" applyFont="1" applyFill="1" applyBorder="1" applyAlignment="1">
      <alignment horizontal="center" vertical="center"/>
    </xf>
    <xf numFmtId="10" fontId="3" fillId="0" borderId="1" xfId="34" applyNumberFormat="1" applyFont="1" applyFill="1" applyBorder="1" applyAlignment="1">
      <alignment horizontal="center" vertical="center" wrapText="1"/>
    </xf>
    <xf numFmtId="0" fontId="2" fillId="0" borderId="1" xfId="0" applyFont="1" applyFill="1" applyBorder="1" applyAlignment="1">
      <alignment wrapText="1"/>
    </xf>
    <xf numFmtId="10" fontId="46" fillId="0" borderId="1" xfId="2" applyNumberFormat="1" applyFont="1" applyFill="1" applyBorder="1" applyAlignment="1">
      <alignment horizontal="center" vertical="center" wrapText="1"/>
    </xf>
    <xf numFmtId="9" fontId="46" fillId="0" borderId="1" xfId="2" applyNumberFormat="1" applyFont="1" applyFill="1" applyBorder="1" applyAlignment="1">
      <alignment horizontal="center" vertical="center" wrapText="1"/>
    </xf>
    <xf numFmtId="10" fontId="3" fillId="0" borderId="1" xfId="37" applyNumberFormat="1" applyFont="1" applyFill="1" applyBorder="1" applyAlignment="1">
      <alignment horizontal="center" vertical="center" wrapText="1"/>
    </xf>
    <xf numFmtId="9" fontId="3" fillId="0" borderId="1" xfId="37" applyNumberFormat="1" applyFont="1" applyFill="1" applyBorder="1" applyAlignment="1">
      <alignment horizontal="center" vertical="center"/>
    </xf>
    <xf numFmtId="0" fontId="2" fillId="0" borderId="0" xfId="0" applyFont="1" applyFill="1" applyAlignment="1"/>
    <xf numFmtId="0" fontId="2" fillId="0" borderId="0" xfId="0" applyFont="1" applyFill="1" applyAlignment="1">
      <alignment horizontal="center"/>
    </xf>
    <xf numFmtId="0" fontId="36" fillId="0" borderId="0" xfId="0" applyFont="1" applyFill="1" applyAlignment="1">
      <alignment vertical="center"/>
    </xf>
    <xf numFmtId="0" fontId="46" fillId="0" borderId="0" xfId="0" applyFont="1" applyFill="1" applyAlignment="1">
      <alignment vertical="center"/>
    </xf>
    <xf numFmtId="0" fontId="43" fillId="0" borderId="1" xfId="0" applyFont="1" applyFill="1" applyBorder="1" applyAlignment="1">
      <alignment horizontal="center" vertical="center" wrapText="1"/>
    </xf>
    <xf numFmtId="0" fontId="46" fillId="0" borderId="1" xfId="0" applyFont="1" applyFill="1" applyBorder="1" applyAlignment="1">
      <alignment vertical="center" wrapText="1"/>
    </xf>
    <xf numFmtId="0" fontId="46" fillId="0" borderId="1" xfId="0" applyFont="1" applyFill="1" applyBorder="1" applyAlignment="1">
      <alignment horizontal="center" vertical="center" wrapText="1"/>
    </xf>
    <xf numFmtId="9" fontId="46" fillId="0" borderId="1" xfId="0" applyNumberFormat="1" applyFont="1" applyFill="1" applyBorder="1" applyAlignment="1">
      <alignment horizontal="center" vertical="center" wrapText="1"/>
    </xf>
    <xf numFmtId="166" fontId="46" fillId="0" borderId="1" xfId="9" applyNumberFormat="1" applyFont="1" applyFill="1" applyBorder="1" applyAlignment="1">
      <alignment horizontal="center" vertical="center" wrapText="1"/>
    </xf>
    <xf numFmtId="9" fontId="46" fillId="0" borderId="1" xfId="9" applyFont="1" applyFill="1" applyBorder="1" applyAlignment="1">
      <alignment horizontal="center" vertical="center" wrapText="1"/>
    </xf>
    <xf numFmtId="166" fontId="46" fillId="0" borderId="1" xfId="0" applyNumberFormat="1" applyFont="1" applyFill="1" applyBorder="1" applyAlignment="1">
      <alignment horizontal="center" vertical="center" wrapText="1"/>
    </xf>
    <xf numFmtId="10" fontId="46" fillId="0" borderId="1" xfId="0" applyNumberFormat="1" applyFont="1" applyFill="1" applyBorder="1" applyAlignment="1">
      <alignment horizontal="center" vertical="center" wrapText="1"/>
    </xf>
    <xf numFmtId="9" fontId="43" fillId="0" borderId="1" xfId="0" applyNumberFormat="1" applyFont="1" applyFill="1" applyBorder="1" applyAlignment="1">
      <alignment horizontal="center" vertical="center" wrapText="1"/>
    </xf>
    <xf numFmtId="2" fontId="43" fillId="0" borderId="1" xfId="0" applyNumberFormat="1" applyFont="1" applyFill="1" applyBorder="1" applyAlignment="1">
      <alignment horizontal="center" vertical="center" wrapText="1"/>
    </xf>
    <xf numFmtId="3" fontId="46" fillId="0" borderId="1" xfId="0" applyNumberFormat="1" applyFont="1" applyFill="1" applyBorder="1" applyAlignment="1">
      <alignment horizontal="center" vertical="center" wrapText="1"/>
    </xf>
    <xf numFmtId="10" fontId="43" fillId="0" borderId="1" xfId="0" applyNumberFormat="1" applyFont="1" applyFill="1" applyBorder="1" applyAlignment="1">
      <alignment horizontal="center" vertical="center" wrapText="1"/>
    </xf>
    <xf numFmtId="2" fontId="46" fillId="0" borderId="1" xfId="0" applyNumberFormat="1" applyFont="1" applyFill="1" applyBorder="1" applyAlignment="1">
      <alignment horizontal="center" vertical="center" wrapText="1"/>
    </xf>
    <xf numFmtId="0" fontId="46" fillId="0" borderId="0" xfId="0" applyFont="1" applyFill="1" applyAlignment="1">
      <alignment vertical="center" wrapText="1"/>
    </xf>
    <xf numFmtId="0" fontId="43" fillId="0" borderId="0" xfId="0" applyFont="1" applyFill="1" applyAlignment="1">
      <alignment vertical="center"/>
    </xf>
    <xf numFmtId="0" fontId="46" fillId="0" borderId="0" xfId="0" applyFont="1" applyFill="1" applyAlignment="1">
      <alignment horizontal="center" vertical="center" wrapText="1"/>
    </xf>
    <xf numFmtId="0" fontId="43" fillId="0" borderId="0" xfId="0" applyFont="1" applyFill="1" applyAlignment="1"/>
    <xf numFmtId="0" fontId="46" fillId="0" borderId="0" xfId="0" applyFont="1" applyFill="1"/>
    <xf numFmtId="0" fontId="45" fillId="0" borderId="0" xfId="0" applyFont="1" applyFill="1" applyAlignment="1">
      <alignment vertical="center"/>
    </xf>
    <xf numFmtId="0" fontId="43" fillId="0" borderId="1" xfId="0" applyFont="1" applyFill="1" applyBorder="1" applyAlignment="1">
      <alignment horizontal="left" vertical="center" wrapText="1"/>
    </xf>
    <xf numFmtId="0" fontId="46" fillId="0" borderId="1" xfId="0" applyFont="1" applyFill="1" applyBorder="1" applyAlignment="1">
      <alignment horizontal="left" vertical="center" wrapText="1"/>
    </xf>
    <xf numFmtId="49" fontId="46" fillId="0" borderId="1" xfId="0" applyNumberFormat="1" applyFont="1" applyFill="1" applyBorder="1" applyAlignment="1">
      <alignment horizontal="center" vertical="center" wrapText="1"/>
    </xf>
    <xf numFmtId="0" fontId="46" fillId="0" borderId="1" xfId="0" applyFont="1" applyFill="1" applyBorder="1"/>
    <xf numFmtId="0" fontId="46" fillId="0" borderId="1" xfId="0" applyFont="1" applyFill="1" applyBorder="1" applyAlignment="1">
      <alignment horizontal="left" vertical="center"/>
    </xf>
    <xf numFmtId="0" fontId="46" fillId="0" borderId="0" xfId="0" applyFont="1" applyFill="1" applyAlignment="1">
      <alignment horizontal="left" vertical="center" wrapText="1"/>
    </xf>
    <xf numFmtId="0" fontId="46" fillId="0" borderId="0" xfId="0" applyFont="1" applyFill="1" applyAlignment="1">
      <alignment horizontal="left" vertical="center"/>
    </xf>
    <xf numFmtId="0" fontId="26" fillId="0" borderId="0" xfId="0" applyFont="1" applyFill="1" applyAlignment="1"/>
    <xf numFmtId="0" fontId="36" fillId="0" borderId="1" xfId="2" applyFont="1" applyFill="1" applyBorder="1" applyAlignment="1">
      <alignment horizontal="center" vertical="center" wrapText="1"/>
    </xf>
    <xf numFmtId="0" fontId="1" fillId="0" borderId="1" xfId="5" applyFont="1" applyFill="1" applyBorder="1" applyAlignment="1">
      <alignment horizontal="center" vertical="center" wrapText="1"/>
    </xf>
    <xf numFmtId="0" fontId="1" fillId="0" borderId="1" xfId="2" applyFont="1" applyFill="1" applyBorder="1" applyAlignment="1">
      <alignment horizontal="center" vertical="center" wrapText="1"/>
    </xf>
    <xf numFmtId="0" fontId="36" fillId="0" borderId="0" xfId="2" applyFont="1" applyFill="1" applyAlignment="1">
      <alignment horizontal="left"/>
    </xf>
    <xf numFmtId="0" fontId="46" fillId="0" borderId="1" xfId="0" quotePrefix="1" applyFont="1" applyFill="1" applyBorder="1" applyAlignment="1">
      <alignment horizontal="center" vertical="center" wrapText="1"/>
    </xf>
    <xf numFmtId="0" fontId="46" fillId="0" borderId="0" xfId="0" applyFont="1" applyFill="1" applyBorder="1" applyAlignment="1">
      <alignment vertical="center"/>
    </xf>
    <xf numFmtId="0" fontId="43" fillId="0" borderId="0"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3" fillId="0" borderId="0" xfId="0" applyFont="1" applyFill="1" applyBorder="1" applyAlignment="1">
      <alignment horizontal="center"/>
    </xf>
    <xf numFmtId="0" fontId="45"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0" xfId="0" applyFont="1" applyFill="1" applyBorder="1"/>
    <xf numFmtId="0" fontId="2" fillId="0" borderId="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5" fillId="0" borderId="0" xfId="0" applyFont="1" applyFill="1" applyAlignment="1">
      <alignment horizontal="center" vertical="center"/>
    </xf>
    <xf numFmtId="0" fontId="43"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1" xfId="0" applyFont="1" applyFill="1" applyBorder="1" applyAlignment="1">
      <alignment horizontal="left" vertical="center" wrapText="1"/>
    </xf>
    <xf numFmtId="0" fontId="43"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43" fillId="0" borderId="1" xfId="0" applyFont="1" applyFill="1" applyBorder="1" applyAlignment="1">
      <alignment horizontal="center" vertical="center"/>
    </xf>
    <xf numFmtId="0" fontId="46" fillId="0" borderId="0" xfId="0" applyFont="1" applyFill="1" applyAlignment="1">
      <alignment horizontal="center" vertical="center"/>
    </xf>
    <xf numFmtId="0" fontId="28" fillId="0" borderId="1" xfId="0" applyFont="1" applyFill="1" applyBorder="1" applyAlignment="1">
      <alignment horizontal="center" vertical="center" wrapText="1"/>
    </xf>
    <xf numFmtId="9" fontId="28" fillId="0" borderId="1" xfId="0" applyNumberFormat="1" applyFont="1" applyFill="1" applyBorder="1" applyAlignment="1">
      <alignment horizontal="center" vertical="center"/>
    </xf>
    <xf numFmtId="9" fontId="28"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10" fontId="28" fillId="0" borderId="1" xfId="0" applyNumberFormat="1" applyFont="1" applyFill="1" applyBorder="1" applyAlignment="1">
      <alignment horizontal="center" vertical="center" wrapText="1"/>
    </xf>
    <xf numFmtId="10" fontId="28" fillId="0" borderId="1" xfId="0" applyNumberFormat="1" applyFont="1" applyFill="1" applyBorder="1" applyAlignment="1">
      <alignment horizontal="center" vertical="center"/>
    </xf>
    <xf numFmtId="166" fontId="28" fillId="0" borderId="1" xfId="0" applyNumberFormat="1" applyFont="1" applyFill="1" applyBorder="1" applyAlignment="1">
      <alignment horizontal="center" vertical="center"/>
    </xf>
    <xf numFmtId="166" fontId="28" fillId="0" borderId="1" xfId="0" applyNumberFormat="1" applyFont="1" applyFill="1" applyBorder="1" applyAlignment="1">
      <alignment horizontal="center" vertical="center" wrapText="1"/>
    </xf>
    <xf numFmtId="167" fontId="28" fillId="0" borderId="1" xfId="0" applyNumberFormat="1" applyFont="1" applyFill="1" applyBorder="1" applyAlignment="1">
      <alignment horizontal="center" vertical="center" wrapText="1"/>
    </xf>
    <xf numFmtId="166" fontId="28" fillId="0" borderId="1" xfId="9"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28" fillId="0" borderId="1" xfId="0" quotePrefix="1" applyFont="1" applyFill="1" applyBorder="1" applyAlignment="1">
      <alignment horizontal="center" vertical="center" wrapText="1"/>
    </xf>
    <xf numFmtId="9" fontId="46" fillId="0" borderId="1" xfId="9" applyNumberFormat="1" applyFont="1" applyFill="1" applyBorder="1" applyAlignment="1">
      <alignment horizontal="center" vertical="center" wrapText="1"/>
    </xf>
    <xf numFmtId="0" fontId="46" fillId="0" borderId="1" xfId="0" applyFont="1" applyFill="1" applyBorder="1" applyAlignment="1">
      <alignment wrapText="1"/>
    </xf>
    <xf numFmtId="0" fontId="46" fillId="0" borderId="1" xfId="0" applyFont="1" applyFill="1" applyBorder="1" applyAlignment="1">
      <alignment horizontal="justify" vertical="center" wrapText="1"/>
    </xf>
    <xf numFmtId="2" fontId="28" fillId="0" borderId="1" xfId="0" applyNumberFormat="1" applyFont="1" applyFill="1" applyBorder="1" applyAlignment="1">
      <alignment horizontal="center" vertical="center"/>
    </xf>
    <xf numFmtId="165" fontId="28" fillId="0" borderId="1" xfId="0" applyNumberFormat="1" applyFont="1" applyFill="1" applyBorder="1" applyAlignment="1">
      <alignment horizontal="center" vertical="center" wrapText="1"/>
    </xf>
    <xf numFmtId="2" fontId="28" fillId="0" borderId="1" xfId="0" applyNumberFormat="1" applyFont="1" applyFill="1" applyBorder="1" applyAlignment="1">
      <alignment horizontal="center" vertical="center" wrapText="1"/>
    </xf>
    <xf numFmtId="165" fontId="28" fillId="0" borderId="1" xfId="0" applyNumberFormat="1" applyFont="1" applyFill="1" applyBorder="1" applyAlignment="1">
      <alignment horizontal="center" vertical="center"/>
    </xf>
    <xf numFmtId="0" fontId="1" fillId="0" borderId="1" xfId="0" applyFont="1" applyFill="1" applyBorder="1" applyAlignment="1">
      <alignment wrapText="1"/>
    </xf>
    <xf numFmtId="16" fontId="28" fillId="0" borderId="1" xfId="0" applyNumberFormat="1" applyFont="1" applyFill="1" applyBorder="1" applyAlignment="1">
      <alignment horizontal="center" vertical="center" wrapText="1"/>
    </xf>
    <xf numFmtId="0" fontId="36" fillId="0" borderId="0" xfId="2" applyFont="1" applyFill="1" applyAlignment="1">
      <alignment wrapText="1"/>
    </xf>
    <xf numFmtId="0" fontId="26" fillId="0" borderId="1" xfId="5" applyFont="1" applyFill="1" applyBorder="1" applyAlignment="1">
      <alignment horizontal="center" vertical="center" wrapText="1"/>
    </xf>
    <xf numFmtId="0" fontId="46" fillId="0" borderId="0" xfId="0" applyFont="1" applyFill="1" applyAlignment="1">
      <alignment wrapText="1"/>
    </xf>
    <xf numFmtId="0" fontId="43" fillId="0" borderId="1" xfId="0" applyFont="1" applyFill="1" applyBorder="1"/>
    <xf numFmtId="0" fontId="4" fillId="0" borderId="1" xfId="35" applyFont="1" applyFill="1" applyBorder="1" applyAlignment="1">
      <alignment horizontal="center" vertical="center" wrapText="1"/>
    </xf>
    <xf numFmtId="0" fontId="4" fillId="0" borderId="1" xfId="34" applyFont="1" applyFill="1" applyBorder="1" applyAlignment="1">
      <alignment horizontal="center" vertical="center" wrapText="1"/>
    </xf>
    <xf numFmtId="0" fontId="4" fillId="0" borderId="1" xfId="2"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4" fillId="0" borderId="1" xfId="35"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xf numFmtId="0" fontId="2" fillId="0" borderId="1" xfId="0" applyFont="1" applyFill="1" applyBorder="1" applyAlignment="1">
      <alignment horizontal="center" vertical="center"/>
    </xf>
    <xf numFmtId="2" fontId="46" fillId="0" borderId="0" xfId="0" applyNumberFormat="1" applyFont="1" applyFill="1" applyAlignment="1">
      <alignment horizontal="center" vertical="center" wrapText="1"/>
    </xf>
    <xf numFmtId="0" fontId="40" fillId="0" borderId="1" xfId="5" applyFont="1" applyFill="1" applyBorder="1" applyAlignment="1">
      <alignment horizontal="center" vertical="center" wrapText="1"/>
    </xf>
    <xf numFmtId="0" fontId="46" fillId="0" borderId="1" xfId="0" applyNumberFormat="1" applyFont="1" applyFill="1" applyBorder="1" applyAlignment="1">
      <alignment horizontal="center" vertical="center" wrapText="1"/>
    </xf>
    <xf numFmtId="0" fontId="46"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26" fillId="0" borderId="0" xfId="0" applyFont="1" applyFill="1" applyAlignment="1">
      <alignment horizontal="center" vertical="center"/>
    </xf>
    <xf numFmtId="0" fontId="46" fillId="0" borderId="1" xfId="0" applyFont="1" applyFill="1" applyBorder="1" applyAlignment="1">
      <alignment horizontal="center" vertical="center"/>
    </xf>
    <xf numFmtId="0" fontId="46" fillId="0" borderId="1" xfId="0" applyFont="1" applyFill="1" applyBorder="1" applyAlignment="1">
      <alignment horizontal="left" vertical="center" wrapText="1"/>
    </xf>
    <xf numFmtId="0" fontId="43"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40" fillId="0" borderId="1" xfId="5" applyFont="1" applyFill="1" applyBorder="1" applyAlignment="1">
      <alignment horizontal="center" vertical="center" wrapText="1"/>
    </xf>
    <xf numFmtId="0" fontId="2" fillId="0" borderId="1" xfId="0" applyFont="1" applyFill="1" applyBorder="1" applyAlignment="1">
      <alignment horizontal="center" vertical="center" wrapText="1"/>
    </xf>
    <xf numFmtId="0" fontId="43" fillId="0" borderId="9" xfId="0" applyFont="1" applyFill="1" applyBorder="1" applyAlignment="1">
      <alignment vertical="center" wrapText="1"/>
    </xf>
    <xf numFmtId="0" fontId="43" fillId="0" borderId="6" xfId="0" applyFont="1" applyFill="1" applyBorder="1" applyAlignment="1">
      <alignment vertical="center" wrapText="1"/>
    </xf>
    <xf numFmtId="0" fontId="2" fillId="0" borderId="9" xfId="0" applyFont="1" applyBorder="1" applyAlignment="1">
      <alignment vertical="top" wrapText="1"/>
    </xf>
    <xf numFmtId="0" fontId="2" fillId="0" borderId="6" xfId="0" applyFont="1" applyBorder="1" applyAlignment="1">
      <alignment vertical="top" wrapText="1"/>
    </xf>
    <xf numFmtId="0" fontId="63" fillId="0" borderId="0" xfId="0" applyFont="1" applyAlignment="1">
      <alignment horizontal="center" vertical="center"/>
    </xf>
    <xf numFmtId="0" fontId="65" fillId="0" borderId="1" xfId="0" applyFont="1" applyBorder="1" applyAlignment="1">
      <alignment horizontal="center" vertical="center" wrapText="1"/>
    </xf>
    <xf numFmtId="0" fontId="65" fillId="0" borderId="1" xfId="25" applyFont="1" applyFill="1" applyBorder="1" applyAlignment="1" applyProtection="1">
      <alignment horizontal="center" vertical="center" wrapText="1"/>
    </xf>
    <xf numFmtId="169" fontId="63" fillId="0" borderId="1" xfId="10" applyNumberFormat="1" applyFont="1" applyBorder="1" applyAlignment="1">
      <alignment horizontal="center" vertical="center"/>
    </xf>
    <xf numFmtId="169" fontId="63" fillId="0" borderId="0" xfId="10" applyNumberFormat="1" applyFont="1" applyAlignment="1">
      <alignment horizontal="center" vertical="center"/>
    </xf>
    <xf numFmtId="169" fontId="13" fillId="0" borderId="1" xfId="10" applyNumberFormat="1" applyFont="1" applyBorder="1" applyAlignment="1">
      <alignment horizontal="center" vertical="center"/>
    </xf>
    <xf numFmtId="0" fontId="40" fillId="0" borderId="1" xfId="0" applyFont="1" applyBorder="1" applyAlignment="1">
      <alignment horizontal="center" vertical="center" wrapText="1"/>
    </xf>
    <xf numFmtId="0" fontId="40" fillId="0" borderId="1" xfId="25" applyFont="1" applyFill="1" applyBorder="1" applyAlignment="1" applyProtection="1">
      <alignment horizontal="center" vertical="center" wrapText="1"/>
    </xf>
    <xf numFmtId="0" fontId="64" fillId="0" borderId="1" xfId="0" applyFont="1" applyBorder="1" applyAlignment="1">
      <alignment horizontal="left" vertical="center"/>
    </xf>
    <xf numFmtId="0" fontId="63" fillId="0" borderId="1" xfId="0" applyFont="1" applyBorder="1" applyAlignment="1">
      <alignment horizontal="left" vertical="center"/>
    </xf>
    <xf numFmtId="0" fontId="13" fillId="0" borderId="1" xfId="0" applyFont="1" applyBorder="1" applyAlignment="1">
      <alignment horizontal="left" vertical="center"/>
    </xf>
    <xf numFmtId="0" fontId="46" fillId="0" borderId="1" xfId="0" applyFont="1" applyFill="1" applyBorder="1" applyAlignment="1">
      <alignment horizontal="center" vertical="center" wrapText="1"/>
    </xf>
    <xf numFmtId="0" fontId="43" fillId="0" borderId="1" xfId="0" applyFont="1" applyFill="1" applyBorder="1" applyAlignment="1">
      <alignment vertical="center" wrapText="1"/>
    </xf>
    <xf numFmtId="0" fontId="43" fillId="0" borderId="1" xfId="0" applyFont="1" applyFill="1" applyBorder="1" applyAlignment="1">
      <alignment horizontal="center" vertical="center" wrapText="1"/>
    </xf>
    <xf numFmtId="0" fontId="45" fillId="0" borderId="0" xfId="0" applyFont="1" applyFill="1" applyAlignment="1">
      <alignment horizontal="center" vertical="center"/>
    </xf>
    <xf numFmtId="0" fontId="46" fillId="0" borderId="1" xfId="0" applyFont="1" applyFill="1" applyBorder="1" applyAlignment="1">
      <alignment horizontal="center" vertical="center"/>
    </xf>
    <xf numFmtId="0" fontId="5" fillId="0" borderId="0" xfId="0" applyFont="1" applyAlignment="1">
      <alignment horizontal="center" vertical="center" wrapText="1"/>
    </xf>
    <xf numFmtId="0" fontId="19" fillId="0" borderId="0" xfId="0" applyFont="1" applyAlignment="1">
      <alignment horizontal="center" vertical="center" wrapText="1"/>
    </xf>
    <xf numFmtId="0" fontId="29" fillId="0" borderId="0" xfId="0" applyFont="1" applyAlignment="1">
      <alignment horizontal="center" vertical="center"/>
    </xf>
    <xf numFmtId="0" fontId="46"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6" fillId="0" borderId="0" xfId="0" applyFont="1" applyFill="1" applyAlignment="1">
      <alignment horizontal="left" vertical="center" wrapText="1"/>
    </xf>
    <xf numFmtId="0" fontId="45" fillId="0" borderId="0" xfId="0" applyFont="1" applyFill="1" applyAlignment="1">
      <alignment horizontal="center" vertical="center"/>
    </xf>
    <xf numFmtId="0" fontId="43" fillId="0" borderId="1" xfId="0" applyFont="1" applyFill="1" applyBorder="1" applyAlignment="1">
      <alignment horizontal="center" vertical="center"/>
    </xf>
    <xf numFmtId="0" fontId="46" fillId="0" borderId="0" xfId="0" applyFont="1" applyFill="1" applyAlignment="1">
      <alignment horizontal="justify" vertical="center" wrapText="1"/>
    </xf>
    <xf numFmtId="0" fontId="43" fillId="0" borderId="1" xfId="0" applyFont="1" applyFill="1" applyBorder="1" applyAlignment="1">
      <alignment vertical="center" wrapText="1"/>
    </xf>
    <xf numFmtId="0" fontId="2" fillId="0" borderId="5" xfId="0" applyFont="1" applyBorder="1" applyAlignment="1">
      <alignment horizontal="center" vertical="top" wrapText="1"/>
    </xf>
    <xf numFmtId="0" fontId="2" fillId="0" borderId="9" xfId="0" applyFont="1" applyBorder="1" applyAlignment="1">
      <alignment horizontal="center" vertical="top" wrapText="1"/>
    </xf>
    <xf numFmtId="0" fontId="43" fillId="0" borderId="0" xfId="0" applyFont="1" applyFill="1" applyAlignment="1">
      <alignment horizontal="center" vertical="center"/>
    </xf>
    <xf numFmtId="0" fontId="40" fillId="0" borderId="1" xfId="6" applyFont="1" applyFill="1" applyBorder="1" applyAlignment="1">
      <alignment horizontal="center" vertical="center" wrapText="1"/>
    </xf>
    <xf numFmtId="0" fontId="26" fillId="0" borderId="1" xfId="0" applyFont="1" applyFill="1" applyBorder="1" applyAlignment="1">
      <alignment horizontal="center" vertical="center"/>
    </xf>
    <xf numFmtId="0" fontId="40" fillId="0" borderId="1" xfId="0" applyFont="1" applyFill="1" applyBorder="1" applyAlignment="1">
      <alignment horizontal="center" vertical="center" wrapText="1"/>
    </xf>
    <xf numFmtId="0" fontId="36" fillId="0" borderId="0" xfId="0" applyFont="1" applyFill="1" applyAlignment="1">
      <alignment horizontal="center"/>
    </xf>
    <xf numFmtId="0" fontId="42" fillId="0" borderId="0" xfId="0" applyFont="1" applyFill="1" applyAlignment="1">
      <alignment horizontal="center" vertical="center" wrapText="1"/>
    </xf>
    <xf numFmtId="0" fontId="25" fillId="0" borderId="0" xfId="0" applyFont="1" applyFill="1" applyBorder="1" applyAlignment="1">
      <alignment horizontal="center" vertical="center" wrapText="1"/>
    </xf>
    <xf numFmtId="0" fontId="42" fillId="0" borderId="0" xfId="0" applyFont="1" applyFill="1" applyAlignment="1">
      <alignment horizontal="center" vertical="center"/>
    </xf>
    <xf numFmtId="0" fontId="25"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5" fillId="0" borderId="0" xfId="0" applyFont="1" applyAlignment="1">
      <alignment horizontal="center" vertical="center" wrapText="1"/>
    </xf>
    <xf numFmtId="0" fontId="37"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2" borderId="1" xfId="0" applyFont="1" applyFill="1" applyBorder="1" applyAlignment="1">
      <alignment vertical="center" wrapText="1"/>
    </xf>
    <xf numFmtId="0" fontId="3" fillId="2" borderId="1" xfId="0" quotePrefix="1" applyFont="1" applyFill="1" applyBorder="1" applyAlignment="1">
      <alignment horizontal="left" vertical="center" wrapText="1"/>
    </xf>
    <xf numFmtId="0" fontId="2" fillId="0" borderId="0" xfId="0" applyFont="1" applyAlignment="1">
      <alignment horizontal="center" vertical="center" wrapText="1"/>
    </xf>
    <xf numFmtId="0" fontId="4" fillId="2" borderId="1" xfId="0" applyFont="1" applyFill="1" applyBorder="1" applyAlignment="1">
      <alignment horizontal="center" vertical="center" wrapText="1"/>
    </xf>
    <xf numFmtId="0" fontId="26" fillId="0" borderId="0" xfId="0" applyFont="1" applyFill="1" applyAlignment="1">
      <alignment horizontal="center" vertical="center" wrapText="1"/>
    </xf>
    <xf numFmtId="0" fontId="26" fillId="0" borderId="0" xfId="0" applyFont="1" applyFill="1" applyAlignment="1">
      <alignment horizontal="center" vertical="center"/>
    </xf>
    <xf numFmtId="0" fontId="41" fillId="0" borderId="5" xfId="0" applyFont="1" applyFill="1" applyBorder="1" applyAlignment="1">
      <alignment horizontal="center" vertical="center"/>
    </xf>
    <xf numFmtId="0" fontId="41" fillId="0" borderId="6"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horizontal="center" vertical="center"/>
    </xf>
    <xf numFmtId="0" fontId="14" fillId="0" borderId="0" xfId="0" applyFont="1" applyBorder="1" applyAlignment="1">
      <alignment horizontal="center" vertical="center" wrapText="1"/>
    </xf>
    <xf numFmtId="0" fontId="14" fillId="0" borderId="0" xfId="0" applyFont="1" applyAlignment="1">
      <alignment horizontal="center"/>
    </xf>
    <xf numFmtId="0" fontId="29"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9" fillId="0" borderId="0" xfId="3" applyFont="1" applyAlignment="1">
      <alignment horizontal="center" vertical="center" wrapText="1"/>
    </xf>
    <xf numFmtId="0" fontId="5" fillId="0" borderId="1" xfId="3" applyFont="1" applyBorder="1" applyAlignment="1">
      <alignment horizontal="center" vertical="center" wrapText="1"/>
    </xf>
    <xf numFmtId="0" fontId="5" fillId="0" borderId="2" xfId="3" applyFont="1" applyBorder="1" applyAlignment="1">
      <alignment horizontal="center" vertical="center" wrapText="1"/>
    </xf>
    <xf numFmtId="0" fontId="5" fillId="0" borderId="4" xfId="3" applyFont="1" applyBorder="1" applyAlignment="1">
      <alignment horizontal="center" vertical="center" wrapText="1"/>
    </xf>
    <xf numFmtId="0" fontId="19" fillId="0" borderId="0" xfId="3" applyFont="1" applyBorder="1" applyAlignment="1">
      <alignment horizontal="center" vertical="center"/>
    </xf>
    <xf numFmtId="0" fontId="8" fillId="0" borderId="7" xfId="3"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4" fillId="0" borderId="1" xfId="3" applyFont="1" applyBorder="1" applyAlignment="1">
      <alignment horizontal="center" vertical="center" wrapText="1"/>
    </xf>
    <xf numFmtId="0" fontId="45" fillId="0" borderId="1" xfId="3" applyFont="1" applyBorder="1" applyAlignment="1">
      <alignment horizontal="center" vertical="center" wrapText="1"/>
    </xf>
    <xf numFmtId="0" fontId="43" fillId="0" borderId="1" xfId="3" applyFont="1" applyBorder="1" applyAlignment="1">
      <alignment horizontal="center" vertical="center" wrapText="1"/>
    </xf>
    <xf numFmtId="0" fontId="42" fillId="0" borderId="0" xfId="0" applyFont="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3" applyFont="1" applyBorder="1" applyAlignment="1">
      <alignment horizontal="center" vertical="center" wrapText="1"/>
    </xf>
    <xf numFmtId="0" fontId="49" fillId="0" borderId="1" xfId="3" applyFont="1" applyBorder="1" applyAlignment="1">
      <alignment horizontal="center" vertical="center" wrapText="1"/>
    </xf>
    <xf numFmtId="0" fontId="25" fillId="0" borderId="0" xfId="0" applyFont="1" applyBorder="1" applyAlignment="1">
      <alignment horizontal="center" vertical="center"/>
    </xf>
    <xf numFmtId="0" fontId="36" fillId="0" borderId="7" xfId="0" applyFont="1" applyBorder="1" applyAlignment="1">
      <alignment horizontal="center"/>
    </xf>
    <xf numFmtId="0" fontId="46" fillId="0" borderId="1" xfId="0" applyFont="1" applyFill="1" applyBorder="1" applyAlignment="1">
      <alignment horizontal="left" vertical="center" wrapText="1"/>
    </xf>
    <xf numFmtId="0" fontId="45" fillId="0" borderId="0" xfId="0" applyNumberFormat="1" applyFont="1" applyFill="1" applyAlignment="1">
      <alignment vertical="center" wrapText="1"/>
    </xf>
    <xf numFmtId="0" fontId="46" fillId="0" borderId="1" xfId="0" applyFont="1" applyFill="1" applyBorder="1" applyAlignment="1">
      <alignment horizontal="center" vertical="center"/>
    </xf>
    <xf numFmtId="0" fontId="43" fillId="0" borderId="1" xfId="0" applyFont="1" applyFill="1" applyBorder="1" applyAlignment="1">
      <alignment horizontal="left" vertical="center" wrapText="1"/>
    </xf>
    <xf numFmtId="0" fontId="43" fillId="0" borderId="0" xfId="0" applyFont="1" applyFill="1" applyAlignment="1">
      <alignment horizontal="center"/>
    </xf>
    <xf numFmtId="0" fontId="2" fillId="0" borderId="0" xfId="0" applyFont="1" applyFill="1" applyAlignment="1">
      <alignment horizontal="center" wrapText="1"/>
    </xf>
    <xf numFmtId="0" fontId="36" fillId="0" borderId="0" xfId="0" applyFont="1" applyFill="1" applyAlignment="1">
      <alignment horizontal="center" vertical="center" wrapText="1"/>
    </xf>
    <xf numFmtId="0" fontId="26" fillId="0" borderId="1" xfId="0" applyFont="1" applyFill="1" applyBorder="1" applyAlignment="1">
      <alignment horizontal="center" vertical="center" wrapText="1"/>
    </xf>
    <xf numFmtId="0" fontId="40" fillId="0" borderId="1" xfId="5" applyFont="1" applyFill="1" applyBorder="1" applyAlignment="1">
      <alignment horizontal="center" vertical="center" wrapText="1"/>
    </xf>
    <xf numFmtId="0" fontId="26" fillId="0" borderId="1" xfId="5" applyFont="1" applyFill="1" applyBorder="1" applyAlignment="1">
      <alignment horizontal="center" vertical="center" wrapText="1"/>
    </xf>
    <xf numFmtId="0" fontId="36" fillId="0" borderId="8" xfId="0" applyFont="1" applyFill="1" applyBorder="1" applyAlignment="1">
      <alignment horizontal="center" wrapText="1"/>
    </xf>
    <xf numFmtId="0" fontId="36" fillId="0" borderId="0" xfId="2" applyFont="1" applyFill="1" applyAlignment="1">
      <alignment horizontal="left"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xf>
    <xf numFmtId="0" fontId="1"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 fillId="0" borderId="0" xfId="0" applyFont="1" applyFill="1" applyAlignment="1">
      <alignment horizontal="center"/>
    </xf>
    <xf numFmtId="0" fontId="36" fillId="0" borderId="0" xfId="0" applyFont="1" applyFill="1" applyAlignment="1">
      <alignment horizontal="center" vertical="center"/>
    </xf>
    <xf numFmtId="0" fontId="1" fillId="0" borderId="1" xfId="5"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6" xfId="2" applyFont="1" applyFill="1" applyBorder="1" applyAlignment="1">
      <alignment horizontal="center" vertical="center" wrapText="1"/>
    </xf>
    <xf numFmtId="0" fontId="65" fillId="0" borderId="1" xfId="0" applyFont="1" applyBorder="1" applyAlignment="1">
      <alignment horizontal="center" vertical="center" wrapText="1"/>
    </xf>
    <xf numFmtId="0" fontId="65" fillId="0" borderId="2" xfId="0" applyFont="1" applyBorder="1" applyAlignment="1">
      <alignment horizontal="center" vertical="center" wrapText="1"/>
    </xf>
    <xf numFmtId="0" fontId="65" fillId="0" borderId="4" xfId="0" applyFont="1" applyBorder="1" applyAlignment="1">
      <alignment horizontal="center" vertical="center" wrapText="1"/>
    </xf>
    <xf numFmtId="0" fontId="14" fillId="0" borderId="7" xfId="0" applyFont="1" applyBorder="1" applyAlignment="1">
      <alignment horizontal="right" vertical="center"/>
    </xf>
    <xf numFmtId="0" fontId="65" fillId="0" borderId="5" xfId="0" applyFont="1" applyBorder="1" applyAlignment="1">
      <alignment horizontal="center" vertical="center" wrapText="1"/>
    </xf>
    <xf numFmtId="0" fontId="65" fillId="0" borderId="9" xfId="0" applyFont="1" applyBorder="1" applyAlignment="1">
      <alignment horizontal="center" vertical="center" wrapText="1"/>
    </xf>
    <xf numFmtId="0" fontId="65" fillId="0" borderId="6" xfId="0" applyFont="1" applyBorder="1" applyAlignment="1">
      <alignment horizontal="center" vertical="center" wrapText="1"/>
    </xf>
    <xf numFmtId="0" fontId="64" fillId="0" borderId="1" xfId="0" applyFont="1" applyBorder="1" applyAlignment="1">
      <alignment horizontal="left" vertical="center"/>
    </xf>
    <xf numFmtId="0" fontId="13" fillId="0" borderId="1" xfId="0" applyFont="1" applyBorder="1" applyAlignment="1">
      <alignment horizontal="left" vertical="center"/>
    </xf>
    <xf numFmtId="0" fontId="13" fillId="0" borderId="0" xfId="0" applyFont="1" applyAlignment="1">
      <alignment horizontal="center" vertical="center"/>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65" fillId="0" borderId="3" xfId="0" applyFont="1" applyBorder="1" applyAlignment="1">
      <alignment horizontal="center" vertical="center" wrapText="1"/>
    </xf>
    <xf numFmtId="0" fontId="14" fillId="0" borderId="0" xfId="0" applyFont="1" applyAlignment="1">
      <alignment horizontal="center" vertical="center"/>
    </xf>
    <xf numFmtId="0" fontId="64" fillId="0" borderId="2" xfId="0" applyFont="1" applyBorder="1" applyAlignment="1">
      <alignment horizontal="center" vertical="center"/>
    </xf>
    <xf numFmtId="0" fontId="64" fillId="0" borderId="4" xfId="0" applyFont="1" applyBorder="1" applyAlignment="1">
      <alignment horizontal="center" vertical="center"/>
    </xf>
    <xf numFmtId="0" fontId="64" fillId="0" borderId="2" xfId="0" applyFont="1" applyBorder="1" applyAlignment="1">
      <alignment horizontal="center" vertical="center" wrapText="1"/>
    </xf>
    <xf numFmtId="0" fontId="64" fillId="0" borderId="3" xfId="0" applyFont="1" applyBorder="1" applyAlignment="1">
      <alignment horizontal="center" vertical="center" wrapText="1"/>
    </xf>
    <xf numFmtId="0" fontId="64" fillId="0" borderId="4" xfId="0" applyFont="1" applyBorder="1" applyAlignment="1">
      <alignment horizontal="center" vertical="center" wrapText="1"/>
    </xf>
    <xf numFmtId="0" fontId="64" fillId="0" borderId="1" xfId="0" applyFont="1" applyBorder="1" applyAlignment="1">
      <alignment horizontal="center" vertical="center"/>
    </xf>
    <xf numFmtId="0" fontId="64" fillId="0" borderId="1" xfId="0" applyFont="1" applyBorder="1" applyAlignment="1">
      <alignment horizontal="center" vertical="center" wrapText="1"/>
    </xf>
  </cellXfs>
  <cellStyles count="38">
    <cellStyle name="_x000d__x000a_JournalTemplate=C:\COMFO\CTALK\JOURSTD.TPL_x000d__x000a_LbStateAddress=3 3 0 251 1 89 2 311_x000d__x000a_LbStateJou" xfId="15"/>
    <cellStyle name="Bình thường 2" xfId="4"/>
    <cellStyle name="Comma" xfId="10" builtinId="3"/>
    <cellStyle name="Comma 10 10" xfId="16"/>
    <cellStyle name="Comma 2" xfId="17"/>
    <cellStyle name="Comma 3" xfId="18"/>
    <cellStyle name="Comma 4" xfId="19"/>
    <cellStyle name="Comma 5" xfId="12"/>
    <cellStyle name="Comma 7" xfId="20"/>
    <cellStyle name="Hyperlink 2" xfId="29"/>
    <cellStyle name="Ledger 17 x 11 in" xfId="32"/>
    <cellStyle name="Normal" xfId="0" builtinId="0"/>
    <cellStyle name="Normal 10" xfId="34"/>
    <cellStyle name="Normal 10 2" xfId="21"/>
    <cellStyle name="Normal 11" xfId="27"/>
    <cellStyle name="Normal 2" xfId="2"/>
    <cellStyle name="Normal 2 2" xfId="6"/>
    <cellStyle name="Normal 2 3" xfId="22"/>
    <cellStyle name="Normal 2 4" xfId="30"/>
    <cellStyle name="Normal 2 5" xfId="13"/>
    <cellStyle name="Normal 2 6" xfId="37"/>
    <cellStyle name="Normal 2_Biểu Bc NTM năm 2021" xfId="31"/>
    <cellStyle name="Normal 2_PHU LỤC HUONG DAN THUC HIEN 2015 (24-12)" xfId="3"/>
    <cellStyle name="Normal 3" xfId="11"/>
    <cellStyle name="Normal 3 2" xfId="23"/>
    <cellStyle name="Normal 4" xfId="5"/>
    <cellStyle name="Normal 4 2" xfId="24"/>
    <cellStyle name="Normal 5" xfId="8"/>
    <cellStyle name="Normal 5 2" xfId="28"/>
    <cellStyle name="Normal 5 3" xfId="14"/>
    <cellStyle name="Normal 6" xfId="25"/>
    <cellStyle name="Normal 7" xfId="33"/>
    <cellStyle name="Normal 8" xfId="35"/>
    <cellStyle name="Normal 9" xfId="36"/>
    <cellStyle name="Normal_Bieu mau (CV )" xfId="7"/>
    <cellStyle name="Normal_Sheet1" xfId="1"/>
    <cellStyle name="Percent" xfId="9" builtinId="5"/>
    <cellStyle name="Style 1"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Chủ đề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topLeftCell="A7" workbookViewId="0">
      <selection activeCell="N10" sqref="N10"/>
    </sheetView>
  </sheetViews>
  <sheetFormatPr defaultColWidth="9.375" defaultRowHeight="15.75" x14ac:dyDescent="0.25"/>
  <cols>
    <col min="1" max="1" width="4.875" style="36" customWidth="1"/>
    <col min="2" max="2" width="30.875" style="35" customWidth="1"/>
    <col min="3" max="3" width="12" style="35" customWidth="1"/>
    <col min="4" max="4" width="13.75" style="35" customWidth="1"/>
    <col min="5" max="5" width="13.125" style="35" customWidth="1"/>
    <col min="6" max="6" width="19.625" style="35" customWidth="1"/>
    <col min="7" max="256" width="9.375" style="35"/>
    <col min="257" max="257" width="4.875" style="35" customWidth="1"/>
    <col min="258" max="258" width="30.875" style="35" customWidth="1"/>
    <col min="259" max="259" width="12" style="35" customWidth="1"/>
    <col min="260" max="260" width="13.75" style="35" customWidth="1"/>
    <col min="261" max="261" width="13.125" style="35" customWidth="1"/>
    <col min="262" max="262" width="12" style="35" customWidth="1"/>
    <col min="263" max="512" width="9.375" style="35"/>
    <col min="513" max="513" width="4.875" style="35" customWidth="1"/>
    <col min="514" max="514" width="30.875" style="35" customWidth="1"/>
    <col min="515" max="515" width="12" style="35" customWidth="1"/>
    <col min="516" max="516" width="13.75" style="35" customWidth="1"/>
    <col min="517" max="517" width="13.125" style="35" customWidth="1"/>
    <col min="518" max="518" width="12" style="35" customWidth="1"/>
    <col min="519" max="768" width="9.375" style="35"/>
    <col min="769" max="769" width="4.875" style="35" customWidth="1"/>
    <col min="770" max="770" width="30.875" style="35" customWidth="1"/>
    <col min="771" max="771" width="12" style="35" customWidth="1"/>
    <col min="772" max="772" width="13.75" style="35" customWidth="1"/>
    <col min="773" max="773" width="13.125" style="35" customWidth="1"/>
    <col min="774" max="774" width="12" style="35" customWidth="1"/>
    <col min="775" max="1024" width="9.375" style="35"/>
    <col min="1025" max="1025" width="4.875" style="35" customWidth="1"/>
    <col min="1026" max="1026" width="30.875" style="35" customWidth="1"/>
    <col min="1027" max="1027" width="12" style="35" customWidth="1"/>
    <col min="1028" max="1028" width="13.75" style="35" customWidth="1"/>
    <col min="1029" max="1029" width="13.125" style="35" customWidth="1"/>
    <col min="1030" max="1030" width="12" style="35" customWidth="1"/>
    <col min="1031" max="1280" width="9.375" style="35"/>
    <col min="1281" max="1281" width="4.875" style="35" customWidth="1"/>
    <col min="1282" max="1282" width="30.875" style="35" customWidth="1"/>
    <col min="1283" max="1283" width="12" style="35" customWidth="1"/>
    <col min="1284" max="1284" width="13.75" style="35" customWidth="1"/>
    <col min="1285" max="1285" width="13.125" style="35" customWidth="1"/>
    <col min="1286" max="1286" width="12" style="35" customWidth="1"/>
    <col min="1287" max="1536" width="9.375" style="35"/>
    <col min="1537" max="1537" width="4.875" style="35" customWidth="1"/>
    <col min="1538" max="1538" width="30.875" style="35" customWidth="1"/>
    <col min="1539" max="1539" width="12" style="35" customWidth="1"/>
    <col min="1540" max="1540" width="13.75" style="35" customWidth="1"/>
    <col min="1541" max="1541" width="13.125" style="35" customWidth="1"/>
    <col min="1542" max="1542" width="12" style="35" customWidth="1"/>
    <col min="1543" max="1792" width="9.375" style="35"/>
    <col min="1793" max="1793" width="4.875" style="35" customWidth="1"/>
    <col min="1794" max="1794" width="30.875" style="35" customWidth="1"/>
    <col min="1795" max="1795" width="12" style="35" customWidth="1"/>
    <col min="1796" max="1796" width="13.75" style="35" customWidth="1"/>
    <col min="1797" max="1797" width="13.125" style="35" customWidth="1"/>
    <col min="1798" max="1798" width="12" style="35" customWidth="1"/>
    <col min="1799" max="2048" width="9.375" style="35"/>
    <col min="2049" max="2049" width="4.875" style="35" customWidth="1"/>
    <col min="2050" max="2050" width="30.875" style="35" customWidth="1"/>
    <col min="2051" max="2051" width="12" style="35" customWidth="1"/>
    <col min="2052" max="2052" width="13.75" style="35" customWidth="1"/>
    <col min="2053" max="2053" width="13.125" style="35" customWidth="1"/>
    <col min="2054" max="2054" width="12" style="35" customWidth="1"/>
    <col min="2055" max="2304" width="9.375" style="35"/>
    <col min="2305" max="2305" width="4.875" style="35" customWidth="1"/>
    <col min="2306" max="2306" width="30.875" style="35" customWidth="1"/>
    <col min="2307" max="2307" width="12" style="35" customWidth="1"/>
    <col min="2308" max="2308" width="13.75" style="35" customWidth="1"/>
    <col min="2309" max="2309" width="13.125" style="35" customWidth="1"/>
    <col min="2310" max="2310" width="12" style="35" customWidth="1"/>
    <col min="2311" max="2560" width="9.375" style="35"/>
    <col min="2561" max="2561" width="4.875" style="35" customWidth="1"/>
    <col min="2562" max="2562" width="30.875" style="35" customWidth="1"/>
    <col min="2563" max="2563" width="12" style="35" customWidth="1"/>
    <col min="2564" max="2564" width="13.75" style="35" customWidth="1"/>
    <col min="2565" max="2565" width="13.125" style="35" customWidth="1"/>
    <col min="2566" max="2566" width="12" style="35" customWidth="1"/>
    <col min="2567" max="2816" width="9.375" style="35"/>
    <col min="2817" max="2817" width="4.875" style="35" customWidth="1"/>
    <col min="2818" max="2818" width="30.875" style="35" customWidth="1"/>
    <col min="2819" max="2819" width="12" style="35" customWidth="1"/>
    <col min="2820" max="2820" width="13.75" style="35" customWidth="1"/>
    <col min="2821" max="2821" width="13.125" style="35" customWidth="1"/>
    <col min="2822" max="2822" width="12" style="35" customWidth="1"/>
    <col min="2823" max="3072" width="9.375" style="35"/>
    <col min="3073" max="3073" width="4.875" style="35" customWidth="1"/>
    <col min="3074" max="3074" width="30.875" style="35" customWidth="1"/>
    <col min="3075" max="3075" width="12" style="35" customWidth="1"/>
    <col min="3076" max="3076" width="13.75" style="35" customWidth="1"/>
    <col min="3077" max="3077" width="13.125" style="35" customWidth="1"/>
    <col min="3078" max="3078" width="12" style="35" customWidth="1"/>
    <col min="3079" max="3328" width="9.375" style="35"/>
    <col min="3329" max="3329" width="4.875" style="35" customWidth="1"/>
    <col min="3330" max="3330" width="30.875" style="35" customWidth="1"/>
    <col min="3331" max="3331" width="12" style="35" customWidth="1"/>
    <col min="3332" max="3332" width="13.75" style="35" customWidth="1"/>
    <col min="3333" max="3333" width="13.125" style="35" customWidth="1"/>
    <col min="3334" max="3334" width="12" style="35" customWidth="1"/>
    <col min="3335" max="3584" width="9.375" style="35"/>
    <col min="3585" max="3585" width="4.875" style="35" customWidth="1"/>
    <col min="3586" max="3586" width="30.875" style="35" customWidth="1"/>
    <col min="3587" max="3587" width="12" style="35" customWidth="1"/>
    <col min="3588" max="3588" width="13.75" style="35" customWidth="1"/>
    <col min="3589" max="3589" width="13.125" style="35" customWidth="1"/>
    <col min="3590" max="3590" width="12" style="35" customWidth="1"/>
    <col min="3591" max="3840" width="9.375" style="35"/>
    <col min="3841" max="3841" width="4.875" style="35" customWidth="1"/>
    <col min="3842" max="3842" width="30.875" style="35" customWidth="1"/>
    <col min="3843" max="3843" width="12" style="35" customWidth="1"/>
    <col min="3844" max="3844" width="13.75" style="35" customWidth="1"/>
    <col min="3845" max="3845" width="13.125" style="35" customWidth="1"/>
    <col min="3846" max="3846" width="12" style="35" customWidth="1"/>
    <col min="3847" max="4096" width="9.375" style="35"/>
    <col min="4097" max="4097" width="4.875" style="35" customWidth="1"/>
    <col min="4098" max="4098" width="30.875" style="35" customWidth="1"/>
    <col min="4099" max="4099" width="12" style="35" customWidth="1"/>
    <col min="4100" max="4100" width="13.75" style="35" customWidth="1"/>
    <col min="4101" max="4101" width="13.125" style="35" customWidth="1"/>
    <col min="4102" max="4102" width="12" style="35" customWidth="1"/>
    <col min="4103" max="4352" width="9.375" style="35"/>
    <col min="4353" max="4353" width="4.875" style="35" customWidth="1"/>
    <col min="4354" max="4354" width="30.875" style="35" customWidth="1"/>
    <col min="4355" max="4355" width="12" style="35" customWidth="1"/>
    <col min="4356" max="4356" width="13.75" style="35" customWidth="1"/>
    <col min="4357" max="4357" width="13.125" style="35" customWidth="1"/>
    <col min="4358" max="4358" width="12" style="35" customWidth="1"/>
    <col min="4359" max="4608" width="9.375" style="35"/>
    <col min="4609" max="4609" width="4.875" style="35" customWidth="1"/>
    <col min="4610" max="4610" width="30.875" style="35" customWidth="1"/>
    <col min="4611" max="4611" width="12" style="35" customWidth="1"/>
    <col min="4612" max="4612" width="13.75" style="35" customWidth="1"/>
    <col min="4613" max="4613" width="13.125" style="35" customWidth="1"/>
    <col min="4614" max="4614" width="12" style="35" customWidth="1"/>
    <col min="4615" max="4864" width="9.375" style="35"/>
    <col min="4865" max="4865" width="4.875" style="35" customWidth="1"/>
    <col min="4866" max="4866" width="30.875" style="35" customWidth="1"/>
    <col min="4867" max="4867" width="12" style="35" customWidth="1"/>
    <col min="4868" max="4868" width="13.75" style="35" customWidth="1"/>
    <col min="4869" max="4869" width="13.125" style="35" customWidth="1"/>
    <col min="4870" max="4870" width="12" style="35" customWidth="1"/>
    <col min="4871" max="5120" width="9.375" style="35"/>
    <col min="5121" max="5121" width="4.875" style="35" customWidth="1"/>
    <col min="5122" max="5122" width="30.875" style="35" customWidth="1"/>
    <col min="5123" max="5123" width="12" style="35" customWidth="1"/>
    <col min="5124" max="5124" width="13.75" style="35" customWidth="1"/>
    <col min="5125" max="5125" width="13.125" style="35" customWidth="1"/>
    <col min="5126" max="5126" width="12" style="35" customWidth="1"/>
    <col min="5127" max="5376" width="9.375" style="35"/>
    <col min="5377" max="5377" width="4.875" style="35" customWidth="1"/>
    <col min="5378" max="5378" width="30.875" style="35" customWidth="1"/>
    <col min="5379" max="5379" width="12" style="35" customWidth="1"/>
    <col min="5380" max="5380" width="13.75" style="35" customWidth="1"/>
    <col min="5381" max="5381" width="13.125" style="35" customWidth="1"/>
    <col min="5382" max="5382" width="12" style="35" customWidth="1"/>
    <col min="5383" max="5632" width="9.375" style="35"/>
    <col min="5633" max="5633" width="4.875" style="35" customWidth="1"/>
    <col min="5634" max="5634" width="30.875" style="35" customWidth="1"/>
    <col min="5635" max="5635" width="12" style="35" customWidth="1"/>
    <col min="5636" max="5636" width="13.75" style="35" customWidth="1"/>
    <col min="5637" max="5637" width="13.125" style="35" customWidth="1"/>
    <col min="5638" max="5638" width="12" style="35" customWidth="1"/>
    <col min="5639" max="5888" width="9.375" style="35"/>
    <col min="5889" max="5889" width="4.875" style="35" customWidth="1"/>
    <col min="5890" max="5890" width="30.875" style="35" customWidth="1"/>
    <col min="5891" max="5891" width="12" style="35" customWidth="1"/>
    <col min="5892" max="5892" width="13.75" style="35" customWidth="1"/>
    <col min="5893" max="5893" width="13.125" style="35" customWidth="1"/>
    <col min="5894" max="5894" width="12" style="35" customWidth="1"/>
    <col min="5895" max="6144" width="9.375" style="35"/>
    <col min="6145" max="6145" width="4.875" style="35" customWidth="1"/>
    <col min="6146" max="6146" width="30.875" style="35" customWidth="1"/>
    <col min="6147" max="6147" width="12" style="35" customWidth="1"/>
    <col min="6148" max="6148" width="13.75" style="35" customWidth="1"/>
    <col min="6149" max="6149" width="13.125" style="35" customWidth="1"/>
    <col min="6150" max="6150" width="12" style="35" customWidth="1"/>
    <col min="6151" max="6400" width="9.375" style="35"/>
    <col min="6401" max="6401" width="4.875" style="35" customWidth="1"/>
    <col min="6402" max="6402" width="30.875" style="35" customWidth="1"/>
    <col min="6403" max="6403" width="12" style="35" customWidth="1"/>
    <col min="6404" max="6404" width="13.75" style="35" customWidth="1"/>
    <col min="6405" max="6405" width="13.125" style="35" customWidth="1"/>
    <col min="6406" max="6406" width="12" style="35" customWidth="1"/>
    <col min="6407" max="6656" width="9.375" style="35"/>
    <col min="6657" max="6657" width="4.875" style="35" customWidth="1"/>
    <col min="6658" max="6658" width="30.875" style="35" customWidth="1"/>
    <col min="6659" max="6659" width="12" style="35" customWidth="1"/>
    <col min="6660" max="6660" width="13.75" style="35" customWidth="1"/>
    <col min="6661" max="6661" width="13.125" style="35" customWidth="1"/>
    <col min="6662" max="6662" width="12" style="35" customWidth="1"/>
    <col min="6663" max="6912" width="9.375" style="35"/>
    <col min="6913" max="6913" width="4.875" style="35" customWidth="1"/>
    <col min="6914" max="6914" width="30.875" style="35" customWidth="1"/>
    <col min="6915" max="6915" width="12" style="35" customWidth="1"/>
    <col min="6916" max="6916" width="13.75" style="35" customWidth="1"/>
    <col min="6917" max="6917" width="13.125" style="35" customWidth="1"/>
    <col min="6918" max="6918" width="12" style="35" customWidth="1"/>
    <col min="6919" max="7168" width="9.375" style="35"/>
    <col min="7169" max="7169" width="4.875" style="35" customWidth="1"/>
    <col min="7170" max="7170" width="30.875" style="35" customWidth="1"/>
    <col min="7171" max="7171" width="12" style="35" customWidth="1"/>
    <col min="7172" max="7172" width="13.75" style="35" customWidth="1"/>
    <col min="7173" max="7173" width="13.125" style="35" customWidth="1"/>
    <col min="7174" max="7174" width="12" style="35" customWidth="1"/>
    <col min="7175" max="7424" width="9.375" style="35"/>
    <col min="7425" max="7425" width="4.875" style="35" customWidth="1"/>
    <col min="7426" max="7426" width="30.875" style="35" customWidth="1"/>
    <col min="7427" max="7427" width="12" style="35" customWidth="1"/>
    <col min="7428" max="7428" width="13.75" style="35" customWidth="1"/>
    <col min="7429" max="7429" width="13.125" style="35" customWidth="1"/>
    <col min="7430" max="7430" width="12" style="35" customWidth="1"/>
    <col min="7431" max="7680" width="9.375" style="35"/>
    <col min="7681" max="7681" width="4.875" style="35" customWidth="1"/>
    <col min="7682" max="7682" width="30.875" style="35" customWidth="1"/>
    <col min="7683" max="7683" width="12" style="35" customWidth="1"/>
    <col min="7684" max="7684" width="13.75" style="35" customWidth="1"/>
    <col min="7685" max="7685" width="13.125" style="35" customWidth="1"/>
    <col min="7686" max="7686" width="12" style="35" customWidth="1"/>
    <col min="7687" max="7936" width="9.375" style="35"/>
    <col min="7937" max="7937" width="4.875" style="35" customWidth="1"/>
    <col min="7938" max="7938" width="30.875" style="35" customWidth="1"/>
    <col min="7939" max="7939" width="12" style="35" customWidth="1"/>
    <col min="7940" max="7940" width="13.75" style="35" customWidth="1"/>
    <col min="7941" max="7941" width="13.125" style="35" customWidth="1"/>
    <col min="7942" max="7942" width="12" style="35" customWidth="1"/>
    <col min="7943" max="8192" width="9.375" style="35"/>
    <col min="8193" max="8193" width="4.875" style="35" customWidth="1"/>
    <col min="8194" max="8194" width="30.875" style="35" customWidth="1"/>
    <col min="8195" max="8195" width="12" style="35" customWidth="1"/>
    <col min="8196" max="8196" width="13.75" style="35" customWidth="1"/>
    <col min="8197" max="8197" width="13.125" style="35" customWidth="1"/>
    <col min="8198" max="8198" width="12" style="35" customWidth="1"/>
    <col min="8199" max="8448" width="9.375" style="35"/>
    <col min="8449" max="8449" width="4.875" style="35" customWidth="1"/>
    <col min="8450" max="8450" width="30.875" style="35" customWidth="1"/>
    <col min="8451" max="8451" width="12" style="35" customWidth="1"/>
    <col min="8452" max="8452" width="13.75" style="35" customWidth="1"/>
    <col min="8453" max="8453" width="13.125" style="35" customWidth="1"/>
    <col min="8454" max="8454" width="12" style="35" customWidth="1"/>
    <col min="8455" max="8704" width="9.375" style="35"/>
    <col min="8705" max="8705" width="4.875" style="35" customWidth="1"/>
    <col min="8706" max="8706" width="30.875" style="35" customWidth="1"/>
    <col min="8707" max="8707" width="12" style="35" customWidth="1"/>
    <col min="8708" max="8708" width="13.75" style="35" customWidth="1"/>
    <col min="8709" max="8709" width="13.125" style="35" customWidth="1"/>
    <col min="8710" max="8710" width="12" style="35" customWidth="1"/>
    <col min="8711" max="8960" width="9.375" style="35"/>
    <col min="8961" max="8961" width="4.875" style="35" customWidth="1"/>
    <col min="8962" max="8962" width="30.875" style="35" customWidth="1"/>
    <col min="8963" max="8963" width="12" style="35" customWidth="1"/>
    <col min="8964" max="8964" width="13.75" style="35" customWidth="1"/>
    <col min="8965" max="8965" width="13.125" style="35" customWidth="1"/>
    <col min="8966" max="8966" width="12" style="35" customWidth="1"/>
    <col min="8967" max="9216" width="9.375" style="35"/>
    <col min="9217" max="9217" width="4.875" style="35" customWidth="1"/>
    <col min="9218" max="9218" width="30.875" style="35" customWidth="1"/>
    <col min="9219" max="9219" width="12" style="35" customWidth="1"/>
    <col min="9220" max="9220" width="13.75" style="35" customWidth="1"/>
    <col min="9221" max="9221" width="13.125" style="35" customWidth="1"/>
    <col min="9222" max="9222" width="12" style="35" customWidth="1"/>
    <col min="9223" max="9472" width="9.375" style="35"/>
    <col min="9473" max="9473" width="4.875" style="35" customWidth="1"/>
    <col min="9474" max="9474" width="30.875" style="35" customWidth="1"/>
    <col min="9475" max="9475" width="12" style="35" customWidth="1"/>
    <col min="9476" max="9476" width="13.75" style="35" customWidth="1"/>
    <col min="9477" max="9477" width="13.125" style="35" customWidth="1"/>
    <col min="9478" max="9478" width="12" style="35" customWidth="1"/>
    <col min="9479" max="9728" width="9.375" style="35"/>
    <col min="9729" max="9729" width="4.875" style="35" customWidth="1"/>
    <col min="9730" max="9730" width="30.875" style="35" customWidth="1"/>
    <col min="9731" max="9731" width="12" style="35" customWidth="1"/>
    <col min="9732" max="9732" width="13.75" style="35" customWidth="1"/>
    <col min="9733" max="9733" width="13.125" style="35" customWidth="1"/>
    <col min="9734" max="9734" width="12" style="35" customWidth="1"/>
    <col min="9735" max="9984" width="9.375" style="35"/>
    <col min="9985" max="9985" width="4.875" style="35" customWidth="1"/>
    <col min="9986" max="9986" width="30.875" style="35" customWidth="1"/>
    <col min="9987" max="9987" width="12" style="35" customWidth="1"/>
    <col min="9988" max="9988" width="13.75" style="35" customWidth="1"/>
    <col min="9989" max="9989" width="13.125" style="35" customWidth="1"/>
    <col min="9990" max="9990" width="12" style="35" customWidth="1"/>
    <col min="9991" max="10240" width="9.375" style="35"/>
    <col min="10241" max="10241" width="4.875" style="35" customWidth="1"/>
    <col min="10242" max="10242" width="30.875" style="35" customWidth="1"/>
    <col min="10243" max="10243" width="12" style="35" customWidth="1"/>
    <col min="10244" max="10244" width="13.75" style="35" customWidth="1"/>
    <col min="10245" max="10245" width="13.125" style="35" customWidth="1"/>
    <col min="10246" max="10246" width="12" style="35" customWidth="1"/>
    <col min="10247" max="10496" width="9.375" style="35"/>
    <col min="10497" max="10497" width="4.875" style="35" customWidth="1"/>
    <col min="10498" max="10498" width="30.875" style="35" customWidth="1"/>
    <col min="10499" max="10499" width="12" style="35" customWidth="1"/>
    <col min="10500" max="10500" width="13.75" style="35" customWidth="1"/>
    <col min="10501" max="10501" width="13.125" style="35" customWidth="1"/>
    <col min="10502" max="10502" width="12" style="35" customWidth="1"/>
    <col min="10503" max="10752" width="9.375" style="35"/>
    <col min="10753" max="10753" width="4.875" style="35" customWidth="1"/>
    <col min="10754" max="10754" width="30.875" style="35" customWidth="1"/>
    <col min="10755" max="10755" width="12" style="35" customWidth="1"/>
    <col min="10756" max="10756" width="13.75" style="35" customWidth="1"/>
    <col min="10757" max="10757" width="13.125" style="35" customWidth="1"/>
    <col min="10758" max="10758" width="12" style="35" customWidth="1"/>
    <col min="10759" max="11008" width="9.375" style="35"/>
    <col min="11009" max="11009" width="4.875" style="35" customWidth="1"/>
    <col min="11010" max="11010" width="30.875" style="35" customWidth="1"/>
    <col min="11011" max="11011" width="12" style="35" customWidth="1"/>
    <col min="11012" max="11012" width="13.75" style="35" customWidth="1"/>
    <col min="11013" max="11013" width="13.125" style="35" customWidth="1"/>
    <col min="11014" max="11014" width="12" style="35" customWidth="1"/>
    <col min="11015" max="11264" width="9.375" style="35"/>
    <col min="11265" max="11265" width="4.875" style="35" customWidth="1"/>
    <col min="11266" max="11266" width="30.875" style="35" customWidth="1"/>
    <col min="11267" max="11267" width="12" style="35" customWidth="1"/>
    <col min="11268" max="11268" width="13.75" style="35" customWidth="1"/>
    <col min="11269" max="11269" width="13.125" style="35" customWidth="1"/>
    <col min="11270" max="11270" width="12" style="35" customWidth="1"/>
    <col min="11271" max="11520" width="9.375" style="35"/>
    <col min="11521" max="11521" width="4.875" style="35" customWidth="1"/>
    <col min="11522" max="11522" width="30.875" style="35" customWidth="1"/>
    <col min="11523" max="11523" width="12" style="35" customWidth="1"/>
    <col min="11524" max="11524" width="13.75" style="35" customWidth="1"/>
    <col min="11525" max="11525" width="13.125" style="35" customWidth="1"/>
    <col min="11526" max="11526" width="12" style="35" customWidth="1"/>
    <col min="11527" max="11776" width="9.375" style="35"/>
    <col min="11777" max="11777" width="4.875" style="35" customWidth="1"/>
    <col min="11778" max="11778" width="30.875" style="35" customWidth="1"/>
    <col min="11779" max="11779" width="12" style="35" customWidth="1"/>
    <col min="11780" max="11780" width="13.75" style="35" customWidth="1"/>
    <col min="11781" max="11781" width="13.125" style="35" customWidth="1"/>
    <col min="11782" max="11782" width="12" style="35" customWidth="1"/>
    <col min="11783" max="12032" width="9.375" style="35"/>
    <col min="12033" max="12033" width="4.875" style="35" customWidth="1"/>
    <col min="12034" max="12034" width="30.875" style="35" customWidth="1"/>
    <col min="12035" max="12035" width="12" style="35" customWidth="1"/>
    <col min="12036" max="12036" width="13.75" style="35" customWidth="1"/>
    <col min="12037" max="12037" width="13.125" style="35" customWidth="1"/>
    <col min="12038" max="12038" width="12" style="35" customWidth="1"/>
    <col min="12039" max="12288" width="9.375" style="35"/>
    <col min="12289" max="12289" width="4.875" style="35" customWidth="1"/>
    <col min="12290" max="12290" width="30.875" style="35" customWidth="1"/>
    <col min="12291" max="12291" width="12" style="35" customWidth="1"/>
    <col min="12292" max="12292" width="13.75" style="35" customWidth="1"/>
    <col min="12293" max="12293" width="13.125" style="35" customWidth="1"/>
    <col min="12294" max="12294" width="12" style="35" customWidth="1"/>
    <col min="12295" max="12544" width="9.375" style="35"/>
    <col min="12545" max="12545" width="4.875" style="35" customWidth="1"/>
    <col min="12546" max="12546" width="30.875" style="35" customWidth="1"/>
    <col min="12547" max="12547" width="12" style="35" customWidth="1"/>
    <col min="12548" max="12548" width="13.75" style="35" customWidth="1"/>
    <col min="12549" max="12549" width="13.125" style="35" customWidth="1"/>
    <col min="12550" max="12550" width="12" style="35" customWidth="1"/>
    <col min="12551" max="12800" width="9.375" style="35"/>
    <col min="12801" max="12801" width="4.875" style="35" customWidth="1"/>
    <col min="12802" max="12802" width="30.875" style="35" customWidth="1"/>
    <col min="12803" max="12803" width="12" style="35" customWidth="1"/>
    <col min="12804" max="12804" width="13.75" style="35" customWidth="1"/>
    <col min="12805" max="12805" width="13.125" style="35" customWidth="1"/>
    <col min="12806" max="12806" width="12" style="35" customWidth="1"/>
    <col min="12807" max="13056" width="9.375" style="35"/>
    <col min="13057" max="13057" width="4.875" style="35" customWidth="1"/>
    <col min="13058" max="13058" width="30.875" style="35" customWidth="1"/>
    <col min="13059" max="13059" width="12" style="35" customWidth="1"/>
    <col min="13060" max="13060" width="13.75" style="35" customWidth="1"/>
    <col min="13061" max="13061" width="13.125" style="35" customWidth="1"/>
    <col min="13062" max="13062" width="12" style="35" customWidth="1"/>
    <col min="13063" max="13312" width="9.375" style="35"/>
    <col min="13313" max="13313" width="4.875" style="35" customWidth="1"/>
    <col min="13314" max="13314" width="30.875" style="35" customWidth="1"/>
    <col min="13315" max="13315" width="12" style="35" customWidth="1"/>
    <col min="13316" max="13316" width="13.75" style="35" customWidth="1"/>
    <col min="13317" max="13317" width="13.125" style="35" customWidth="1"/>
    <col min="13318" max="13318" width="12" style="35" customWidth="1"/>
    <col min="13319" max="13568" width="9.375" style="35"/>
    <col min="13569" max="13569" width="4.875" style="35" customWidth="1"/>
    <col min="13570" max="13570" width="30.875" style="35" customWidth="1"/>
    <col min="13571" max="13571" width="12" style="35" customWidth="1"/>
    <col min="13572" max="13572" width="13.75" style="35" customWidth="1"/>
    <col min="13573" max="13573" width="13.125" style="35" customWidth="1"/>
    <col min="13574" max="13574" width="12" style="35" customWidth="1"/>
    <col min="13575" max="13824" width="9.375" style="35"/>
    <col min="13825" max="13825" width="4.875" style="35" customWidth="1"/>
    <col min="13826" max="13826" width="30.875" style="35" customWidth="1"/>
    <col min="13827" max="13827" width="12" style="35" customWidth="1"/>
    <col min="13828" max="13828" width="13.75" style="35" customWidth="1"/>
    <col min="13829" max="13829" width="13.125" style="35" customWidth="1"/>
    <col min="13830" max="13830" width="12" style="35" customWidth="1"/>
    <col min="13831" max="14080" width="9.375" style="35"/>
    <col min="14081" max="14081" width="4.875" style="35" customWidth="1"/>
    <col min="14082" max="14082" width="30.875" style="35" customWidth="1"/>
    <col min="14083" max="14083" width="12" style="35" customWidth="1"/>
    <col min="14084" max="14084" width="13.75" style="35" customWidth="1"/>
    <col min="14085" max="14085" width="13.125" style="35" customWidth="1"/>
    <col min="14086" max="14086" width="12" style="35" customWidth="1"/>
    <col min="14087" max="14336" width="9.375" style="35"/>
    <col min="14337" max="14337" width="4.875" style="35" customWidth="1"/>
    <col min="14338" max="14338" width="30.875" style="35" customWidth="1"/>
    <col min="14339" max="14339" width="12" style="35" customWidth="1"/>
    <col min="14340" max="14340" width="13.75" style="35" customWidth="1"/>
    <col min="14341" max="14341" width="13.125" style="35" customWidth="1"/>
    <col min="14342" max="14342" width="12" style="35" customWidth="1"/>
    <col min="14343" max="14592" width="9.375" style="35"/>
    <col min="14593" max="14593" width="4.875" style="35" customWidth="1"/>
    <col min="14594" max="14594" width="30.875" style="35" customWidth="1"/>
    <col min="14595" max="14595" width="12" style="35" customWidth="1"/>
    <col min="14596" max="14596" width="13.75" style="35" customWidth="1"/>
    <col min="14597" max="14597" width="13.125" style="35" customWidth="1"/>
    <col min="14598" max="14598" width="12" style="35" customWidth="1"/>
    <col min="14599" max="14848" width="9.375" style="35"/>
    <col min="14849" max="14849" width="4.875" style="35" customWidth="1"/>
    <col min="14850" max="14850" width="30.875" style="35" customWidth="1"/>
    <col min="14851" max="14851" width="12" style="35" customWidth="1"/>
    <col min="14852" max="14852" width="13.75" style="35" customWidth="1"/>
    <col min="14853" max="14853" width="13.125" style="35" customWidth="1"/>
    <col min="14854" max="14854" width="12" style="35" customWidth="1"/>
    <col min="14855" max="15104" width="9.375" style="35"/>
    <col min="15105" max="15105" width="4.875" style="35" customWidth="1"/>
    <col min="15106" max="15106" width="30.875" style="35" customWidth="1"/>
    <col min="15107" max="15107" width="12" style="35" customWidth="1"/>
    <col min="15108" max="15108" width="13.75" style="35" customWidth="1"/>
    <col min="15109" max="15109" width="13.125" style="35" customWidth="1"/>
    <col min="15110" max="15110" width="12" style="35" customWidth="1"/>
    <col min="15111" max="15360" width="9.375" style="35"/>
    <col min="15361" max="15361" width="4.875" style="35" customWidth="1"/>
    <col min="15362" max="15362" width="30.875" style="35" customWidth="1"/>
    <col min="15363" max="15363" width="12" style="35" customWidth="1"/>
    <col min="15364" max="15364" width="13.75" style="35" customWidth="1"/>
    <col min="15365" max="15365" width="13.125" style="35" customWidth="1"/>
    <col min="15366" max="15366" width="12" style="35" customWidth="1"/>
    <col min="15367" max="15616" width="9.375" style="35"/>
    <col min="15617" max="15617" width="4.875" style="35" customWidth="1"/>
    <col min="15618" max="15618" width="30.875" style="35" customWidth="1"/>
    <col min="15619" max="15619" width="12" style="35" customWidth="1"/>
    <col min="15620" max="15620" width="13.75" style="35" customWidth="1"/>
    <col min="15621" max="15621" width="13.125" style="35" customWidth="1"/>
    <col min="15622" max="15622" width="12" style="35" customWidth="1"/>
    <col min="15623" max="15872" width="9.375" style="35"/>
    <col min="15873" max="15873" width="4.875" style="35" customWidth="1"/>
    <col min="15874" max="15874" width="30.875" style="35" customWidth="1"/>
    <col min="15875" max="15875" width="12" style="35" customWidth="1"/>
    <col min="15876" max="15876" width="13.75" style="35" customWidth="1"/>
    <col min="15877" max="15877" width="13.125" style="35" customWidth="1"/>
    <col min="15878" max="15878" width="12" style="35" customWidth="1"/>
    <col min="15879" max="16128" width="9.375" style="35"/>
    <col min="16129" max="16129" width="4.875" style="35" customWidth="1"/>
    <col min="16130" max="16130" width="30.875" style="35" customWidth="1"/>
    <col min="16131" max="16131" width="12" style="35" customWidth="1"/>
    <col min="16132" max="16132" width="13.75" style="35" customWidth="1"/>
    <col min="16133" max="16133" width="13.125" style="35" customWidth="1"/>
    <col min="16134" max="16134" width="12" style="35" customWidth="1"/>
    <col min="16135" max="16384" width="9.375" style="35"/>
  </cols>
  <sheetData>
    <row r="1" spans="1:6" ht="33" customHeight="1" x14ac:dyDescent="0.25">
      <c r="A1" s="328" t="s">
        <v>465</v>
      </c>
      <c r="B1" s="328"/>
      <c r="C1" s="328"/>
      <c r="D1" s="328"/>
      <c r="E1" s="328"/>
      <c r="F1" s="328"/>
    </row>
    <row r="2" spans="1:6" ht="40.5" customHeight="1" x14ac:dyDescent="0.25">
      <c r="A2" s="377" t="s">
        <v>364</v>
      </c>
      <c r="B2" s="377"/>
      <c r="C2" s="377"/>
      <c r="D2" s="377"/>
      <c r="E2" s="377"/>
      <c r="F2" s="377"/>
    </row>
    <row r="3" spans="1:6" s="37" customFormat="1" ht="30" customHeight="1" x14ac:dyDescent="0.25">
      <c r="A3" s="381" t="s">
        <v>412</v>
      </c>
      <c r="B3" s="381"/>
      <c r="C3" s="381"/>
      <c r="D3" s="381"/>
      <c r="E3" s="381"/>
      <c r="F3" s="381"/>
    </row>
    <row r="4" spans="1:6" s="37" customFormat="1" ht="22.5" customHeight="1" x14ac:dyDescent="0.25">
      <c r="A4" s="44"/>
      <c r="B4" s="44"/>
      <c r="C4" s="45"/>
      <c r="D4" s="45"/>
      <c r="E4" s="382" t="s">
        <v>295</v>
      </c>
      <c r="F4" s="382"/>
    </row>
    <row r="5" spans="1:6" ht="38.25" customHeight="1" x14ac:dyDescent="0.25">
      <c r="A5" s="378" t="s">
        <v>234</v>
      </c>
      <c r="B5" s="378" t="s">
        <v>313</v>
      </c>
      <c r="C5" s="379" t="s">
        <v>350</v>
      </c>
      <c r="D5" s="379" t="s">
        <v>362</v>
      </c>
      <c r="E5" s="379" t="s">
        <v>357</v>
      </c>
      <c r="F5" s="379" t="s">
        <v>248</v>
      </c>
    </row>
    <row r="6" spans="1:6" ht="18" customHeight="1" x14ac:dyDescent="0.25">
      <c r="A6" s="378"/>
      <c r="B6" s="378"/>
      <c r="C6" s="380"/>
      <c r="D6" s="380"/>
      <c r="E6" s="380"/>
      <c r="F6" s="380"/>
    </row>
    <row r="7" spans="1:6" s="37" customFormat="1" ht="27" customHeight="1" x14ac:dyDescent="0.25">
      <c r="A7" s="38"/>
      <c r="B7" s="39" t="s">
        <v>314</v>
      </c>
      <c r="C7" s="126">
        <f>SUM(C8:C20)</f>
        <v>6203.1719999999996</v>
      </c>
      <c r="D7" s="126">
        <f t="shared" ref="D7:E7" si="0">SUM(D8:D20)</f>
        <v>6203.1719999999996</v>
      </c>
      <c r="E7" s="126">
        <f t="shared" si="0"/>
        <v>3946</v>
      </c>
      <c r="F7" s="126"/>
    </row>
    <row r="8" spans="1:6" s="37" customFormat="1" ht="27" customHeight="1" x14ac:dyDescent="0.25">
      <c r="A8" s="38">
        <v>1</v>
      </c>
      <c r="B8" s="40" t="s">
        <v>13</v>
      </c>
      <c r="C8" s="127">
        <v>4554.8779999999997</v>
      </c>
      <c r="D8" s="127">
        <v>4554.8779999999997</v>
      </c>
      <c r="E8" s="127">
        <v>3946</v>
      </c>
      <c r="F8" s="128"/>
    </row>
    <row r="9" spans="1:6" s="37" customFormat="1" ht="27" customHeight="1" x14ac:dyDescent="0.25">
      <c r="A9" s="38">
        <v>2</v>
      </c>
      <c r="B9" s="41" t="s">
        <v>315</v>
      </c>
      <c r="C9" s="127"/>
      <c r="D9" s="127"/>
      <c r="E9" s="127"/>
      <c r="F9" s="128"/>
    </row>
    <row r="10" spans="1:6" s="37" customFormat="1" x14ac:dyDescent="0.25">
      <c r="A10" s="38">
        <v>3</v>
      </c>
      <c r="B10" s="41" t="s">
        <v>316</v>
      </c>
      <c r="C10" s="127"/>
      <c r="D10" s="127"/>
      <c r="E10" s="127"/>
      <c r="F10" s="128"/>
    </row>
    <row r="11" spans="1:6" s="37" customFormat="1" ht="27" customHeight="1" x14ac:dyDescent="0.25">
      <c r="A11" s="38">
        <v>4</v>
      </c>
      <c r="B11" s="40" t="s">
        <v>26</v>
      </c>
      <c r="C11" s="127"/>
      <c r="D11" s="127"/>
      <c r="E11" s="127"/>
      <c r="F11" s="128"/>
    </row>
    <row r="12" spans="1:6" s="37" customFormat="1" ht="27" customHeight="1" x14ac:dyDescent="0.25">
      <c r="A12" s="38">
        <v>5</v>
      </c>
      <c r="B12" s="40" t="s">
        <v>30</v>
      </c>
      <c r="C12" s="127"/>
      <c r="D12" s="127"/>
      <c r="E12" s="127"/>
      <c r="F12" s="128"/>
    </row>
    <row r="13" spans="1:6" ht="27" customHeight="1" x14ac:dyDescent="0.25">
      <c r="A13" s="38">
        <v>6</v>
      </c>
      <c r="B13" s="40" t="s">
        <v>317</v>
      </c>
      <c r="C13" s="127">
        <v>148.2940000000001</v>
      </c>
      <c r="D13" s="127">
        <v>148.2940000000001</v>
      </c>
      <c r="E13" s="127"/>
      <c r="F13" s="127"/>
    </row>
    <row r="14" spans="1:6" ht="27" customHeight="1" x14ac:dyDescent="0.25">
      <c r="A14" s="38">
        <v>7</v>
      </c>
      <c r="B14" s="40" t="s">
        <v>57</v>
      </c>
      <c r="C14" s="127"/>
      <c r="D14" s="127"/>
      <c r="E14" s="127"/>
      <c r="F14" s="127"/>
    </row>
    <row r="15" spans="1:6" s="37" customFormat="1" ht="27" customHeight="1" x14ac:dyDescent="0.25">
      <c r="A15" s="38">
        <v>8</v>
      </c>
      <c r="B15" s="40" t="s">
        <v>318</v>
      </c>
      <c r="C15" s="127"/>
      <c r="D15" s="127"/>
      <c r="E15" s="127"/>
      <c r="F15" s="128"/>
    </row>
    <row r="16" spans="1:6" s="37" customFormat="1" ht="27" customHeight="1" x14ac:dyDescent="0.25">
      <c r="A16" s="38">
        <v>9</v>
      </c>
      <c r="B16" s="40" t="s">
        <v>319</v>
      </c>
      <c r="C16" s="127"/>
      <c r="D16" s="127"/>
      <c r="E16" s="127"/>
      <c r="F16" s="128"/>
    </row>
    <row r="17" spans="1:6" s="37" customFormat="1" ht="31.5" x14ac:dyDescent="0.25">
      <c r="A17" s="38">
        <v>10</v>
      </c>
      <c r="B17" s="41" t="s">
        <v>320</v>
      </c>
      <c r="C17" s="127"/>
      <c r="D17" s="127"/>
      <c r="E17" s="127"/>
      <c r="F17" s="128"/>
    </row>
    <row r="18" spans="1:6" ht="31.5" x14ac:dyDescent="0.25">
      <c r="A18" s="38">
        <v>11</v>
      </c>
      <c r="B18" s="41" t="s">
        <v>321</v>
      </c>
      <c r="C18" s="127"/>
      <c r="D18" s="127"/>
      <c r="E18" s="127"/>
      <c r="F18" s="127"/>
    </row>
    <row r="19" spans="1:6" ht="94.5" x14ac:dyDescent="0.25">
      <c r="A19" s="38">
        <v>12</v>
      </c>
      <c r="B19" s="41" t="s">
        <v>322</v>
      </c>
      <c r="C19" s="127"/>
      <c r="D19" s="127"/>
      <c r="E19" s="127"/>
      <c r="F19" s="127"/>
    </row>
    <row r="20" spans="1:6" ht="72.75" customHeight="1" x14ac:dyDescent="0.25">
      <c r="A20" s="38">
        <v>13</v>
      </c>
      <c r="B20" s="40" t="s">
        <v>323</v>
      </c>
      <c r="C20" s="127">
        <v>1500</v>
      </c>
      <c r="D20" s="127">
        <v>1500</v>
      </c>
      <c r="E20" s="127"/>
      <c r="F20" s="42" t="s">
        <v>396</v>
      </c>
    </row>
  </sheetData>
  <mergeCells count="10">
    <mergeCell ref="A1:F1"/>
    <mergeCell ref="A2:F2"/>
    <mergeCell ref="A5:A6"/>
    <mergeCell ref="B5:B6"/>
    <mergeCell ref="C5:C6"/>
    <mergeCell ref="D5:D6"/>
    <mergeCell ref="E5:E6"/>
    <mergeCell ref="F5:F6"/>
    <mergeCell ref="A3:F3"/>
    <mergeCell ref="E4:F4"/>
  </mergeCells>
  <pageMargins left="0.7" right="0.7" top="0.75" bottom="0.75" header="0.3" footer="0.3"/>
  <pageSetup paperSize="9" scale="87" fitToHeight="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workbookViewId="0">
      <selection activeCell="N10" sqref="N10"/>
    </sheetView>
  </sheetViews>
  <sheetFormatPr defaultColWidth="8.375" defaultRowHeight="15.75" x14ac:dyDescent="0.25"/>
  <cols>
    <col min="1" max="1" width="4.75" style="104" customWidth="1"/>
    <col min="2" max="2" width="26.5" style="104" customWidth="1"/>
    <col min="3" max="3" width="9.25" style="104" customWidth="1"/>
    <col min="4" max="4" width="9.25" style="116" customWidth="1"/>
    <col min="5" max="5" width="9.25" style="104" customWidth="1"/>
    <col min="6" max="6" width="10.625" style="104" customWidth="1"/>
    <col min="7" max="7" width="10" style="104" customWidth="1"/>
    <col min="8" max="12" width="7.25" style="104" customWidth="1"/>
    <col min="13" max="13" width="7.25" style="104" hidden="1" customWidth="1"/>
    <col min="14" max="14" width="9.125" style="116" customWidth="1"/>
    <col min="15" max="16" width="9.125" style="104" customWidth="1"/>
    <col min="17" max="17" width="9.25" style="104" customWidth="1"/>
    <col min="18" max="22" width="7.25" style="104" customWidth="1"/>
    <col min="23" max="23" width="9.375" style="104" customWidth="1"/>
    <col min="24" max="256" width="8.375" style="104"/>
    <col min="257" max="257" width="4.75" style="104" customWidth="1"/>
    <col min="258" max="258" width="26.5" style="104" customWidth="1"/>
    <col min="259" max="259" width="6.75" style="104" customWidth="1"/>
    <col min="260" max="268" width="7.25" style="104" customWidth="1"/>
    <col min="269" max="269" width="0" style="104" hidden="1" customWidth="1"/>
    <col min="270" max="278" width="7.25" style="104" customWidth="1"/>
    <col min="279" max="279" width="9.375" style="104" customWidth="1"/>
    <col min="280" max="512" width="8.375" style="104"/>
    <col min="513" max="513" width="4.75" style="104" customWidth="1"/>
    <col min="514" max="514" width="26.5" style="104" customWidth="1"/>
    <col min="515" max="515" width="6.75" style="104" customWidth="1"/>
    <col min="516" max="524" width="7.25" style="104" customWidth="1"/>
    <col min="525" max="525" width="0" style="104" hidden="1" customWidth="1"/>
    <col min="526" max="534" width="7.25" style="104" customWidth="1"/>
    <col min="535" max="535" width="9.375" style="104" customWidth="1"/>
    <col min="536" max="768" width="8.375" style="104"/>
    <col min="769" max="769" width="4.75" style="104" customWidth="1"/>
    <col min="770" max="770" width="26.5" style="104" customWidth="1"/>
    <col min="771" max="771" width="6.75" style="104" customWidth="1"/>
    <col min="772" max="780" width="7.25" style="104" customWidth="1"/>
    <col min="781" max="781" width="0" style="104" hidden="1" customWidth="1"/>
    <col min="782" max="790" width="7.25" style="104" customWidth="1"/>
    <col min="791" max="791" width="9.375" style="104" customWidth="1"/>
    <col min="792" max="1024" width="8.375" style="104"/>
    <col min="1025" max="1025" width="4.75" style="104" customWidth="1"/>
    <col min="1026" max="1026" width="26.5" style="104" customWidth="1"/>
    <col min="1027" max="1027" width="6.75" style="104" customWidth="1"/>
    <col min="1028" max="1036" width="7.25" style="104" customWidth="1"/>
    <col min="1037" max="1037" width="0" style="104" hidden="1" customWidth="1"/>
    <col min="1038" max="1046" width="7.25" style="104" customWidth="1"/>
    <col min="1047" max="1047" width="9.375" style="104" customWidth="1"/>
    <col min="1048" max="1280" width="8.375" style="104"/>
    <col min="1281" max="1281" width="4.75" style="104" customWidth="1"/>
    <col min="1282" max="1282" width="26.5" style="104" customWidth="1"/>
    <col min="1283" max="1283" width="6.75" style="104" customWidth="1"/>
    <col min="1284" max="1292" width="7.25" style="104" customWidth="1"/>
    <col min="1293" max="1293" width="0" style="104" hidden="1" customWidth="1"/>
    <col min="1294" max="1302" width="7.25" style="104" customWidth="1"/>
    <col min="1303" max="1303" width="9.375" style="104" customWidth="1"/>
    <col min="1304" max="1536" width="8.375" style="104"/>
    <col min="1537" max="1537" width="4.75" style="104" customWidth="1"/>
    <col min="1538" max="1538" width="26.5" style="104" customWidth="1"/>
    <col min="1539" max="1539" width="6.75" style="104" customWidth="1"/>
    <col min="1540" max="1548" width="7.25" style="104" customWidth="1"/>
    <col min="1549" max="1549" width="0" style="104" hidden="1" customWidth="1"/>
    <col min="1550" max="1558" width="7.25" style="104" customWidth="1"/>
    <col min="1559" max="1559" width="9.375" style="104" customWidth="1"/>
    <col min="1560" max="1792" width="8.375" style="104"/>
    <col min="1793" max="1793" width="4.75" style="104" customWidth="1"/>
    <col min="1794" max="1794" width="26.5" style="104" customWidth="1"/>
    <col min="1795" max="1795" width="6.75" style="104" customWidth="1"/>
    <col min="1796" max="1804" width="7.25" style="104" customWidth="1"/>
    <col min="1805" max="1805" width="0" style="104" hidden="1" customWidth="1"/>
    <col min="1806" max="1814" width="7.25" style="104" customWidth="1"/>
    <col min="1815" max="1815" width="9.375" style="104" customWidth="1"/>
    <col min="1816" max="2048" width="8.375" style="104"/>
    <col min="2049" max="2049" width="4.75" style="104" customWidth="1"/>
    <col min="2050" max="2050" width="26.5" style="104" customWidth="1"/>
    <col min="2051" max="2051" width="6.75" style="104" customWidth="1"/>
    <col min="2052" max="2060" width="7.25" style="104" customWidth="1"/>
    <col min="2061" max="2061" width="0" style="104" hidden="1" customWidth="1"/>
    <col min="2062" max="2070" width="7.25" style="104" customWidth="1"/>
    <col min="2071" max="2071" width="9.375" style="104" customWidth="1"/>
    <col min="2072" max="2304" width="8.375" style="104"/>
    <col min="2305" max="2305" width="4.75" style="104" customWidth="1"/>
    <col min="2306" max="2306" width="26.5" style="104" customWidth="1"/>
    <col min="2307" max="2307" width="6.75" style="104" customWidth="1"/>
    <col min="2308" max="2316" width="7.25" style="104" customWidth="1"/>
    <col min="2317" max="2317" width="0" style="104" hidden="1" customWidth="1"/>
    <col min="2318" max="2326" width="7.25" style="104" customWidth="1"/>
    <col min="2327" max="2327" width="9.375" style="104" customWidth="1"/>
    <col min="2328" max="2560" width="8.375" style="104"/>
    <col min="2561" max="2561" width="4.75" style="104" customWidth="1"/>
    <col min="2562" max="2562" width="26.5" style="104" customWidth="1"/>
    <col min="2563" max="2563" width="6.75" style="104" customWidth="1"/>
    <col min="2564" max="2572" width="7.25" style="104" customWidth="1"/>
    <col min="2573" max="2573" width="0" style="104" hidden="1" customWidth="1"/>
    <col min="2574" max="2582" width="7.25" style="104" customWidth="1"/>
    <col min="2583" max="2583" width="9.375" style="104" customWidth="1"/>
    <col min="2584" max="2816" width="8.375" style="104"/>
    <col min="2817" max="2817" width="4.75" style="104" customWidth="1"/>
    <col min="2818" max="2818" width="26.5" style="104" customWidth="1"/>
    <col min="2819" max="2819" width="6.75" style="104" customWidth="1"/>
    <col min="2820" max="2828" width="7.25" style="104" customWidth="1"/>
    <col min="2829" max="2829" width="0" style="104" hidden="1" customWidth="1"/>
    <col min="2830" max="2838" width="7.25" style="104" customWidth="1"/>
    <col min="2839" max="2839" width="9.375" style="104" customWidth="1"/>
    <col min="2840" max="3072" width="8.375" style="104"/>
    <col min="3073" max="3073" width="4.75" style="104" customWidth="1"/>
    <col min="3074" max="3074" width="26.5" style="104" customWidth="1"/>
    <col min="3075" max="3075" width="6.75" style="104" customWidth="1"/>
    <col min="3076" max="3084" width="7.25" style="104" customWidth="1"/>
    <col min="3085" max="3085" width="0" style="104" hidden="1" customWidth="1"/>
    <col min="3086" max="3094" width="7.25" style="104" customWidth="1"/>
    <col min="3095" max="3095" width="9.375" style="104" customWidth="1"/>
    <col min="3096" max="3328" width="8.375" style="104"/>
    <col min="3329" max="3329" width="4.75" style="104" customWidth="1"/>
    <col min="3330" max="3330" width="26.5" style="104" customWidth="1"/>
    <col min="3331" max="3331" width="6.75" style="104" customWidth="1"/>
    <col min="3332" max="3340" width="7.25" style="104" customWidth="1"/>
    <col min="3341" max="3341" width="0" style="104" hidden="1" customWidth="1"/>
    <col min="3342" max="3350" width="7.25" style="104" customWidth="1"/>
    <col min="3351" max="3351" width="9.375" style="104" customWidth="1"/>
    <col min="3352" max="3584" width="8.375" style="104"/>
    <col min="3585" max="3585" width="4.75" style="104" customWidth="1"/>
    <col min="3586" max="3586" width="26.5" style="104" customWidth="1"/>
    <col min="3587" max="3587" width="6.75" style="104" customWidth="1"/>
    <col min="3588" max="3596" width="7.25" style="104" customWidth="1"/>
    <col min="3597" max="3597" width="0" style="104" hidden="1" customWidth="1"/>
    <col min="3598" max="3606" width="7.25" style="104" customWidth="1"/>
    <col min="3607" max="3607" width="9.375" style="104" customWidth="1"/>
    <col min="3608" max="3840" width="8.375" style="104"/>
    <col min="3841" max="3841" width="4.75" style="104" customWidth="1"/>
    <col min="3842" max="3842" width="26.5" style="104" customWidth="1"/>
    <col min="3843" max="3843" width="6.75" style="104" customWidth="1"/>
    <col min="3844" max="3852" width="7.25" style="104" customWidth="1"/>
    <col min="3853" max="3853" width="0" style="104" hidden="1" customWidth="1"/>
    <col min="3854" max="3862" width="7.25" style="104" customWidth="1"/>
    <col min="3863" max="3863" width="9.375" style="104" customWidth="1"/>
    <col min="3864" max="4096" width="8.375" style="104"/>
    <col min="4097" max="4097" width="4.75" style="104" customWidth="1"/>
    <col min="4098" max="4098" width="26.5" style="104" customWidth="1"/>
    <col min="4099" max="4099" width="6.75" style="104" customWidth="1"/>
    <col min="4100" max="4108" width="7.25" style="104" customWidth="1"/>
    <col min="4109" max="4109" width="0" style="104" hidden="1" customWidth="1"/>
    <col min="4110" max="4118" width="7.25" style="104" customWidth="1"/>
    <col min="4119" max="4119" width="9.375" style="104" customWidth="1"/>
    <col min="4120" max="4352" width="8.375" style="104"/>
    <col min="4353" max="4353" width="4.75" style="104" customWidth="1"/>
    <col min="4354" max="4354" width="26.5" style="104" customWidth="1"/>
    <col min="4355" max="4355" width="6.75" style="104" customWidth="1"/>
    <col min="4356" max="4364" width="7.25" style="104" customWidth="1"/>
    <col min="4365" max="4365" width="0" style="104" hidden="1" customWidth="1"/>
    <col min="4366" max="4374" width="7.25" style="104" customWidth="1"/>
    <col min="4375" max="4375" width="9.375" style="104" customWidth="1"/>
    <col min="4376" max="4608" width="8.375" style="104"/>
    <col min="4609" max="4609" width="4.75" style="104" customWidth="1"/>
    <col min="4610" max="4610" width="26.5" style="104" customWidth="1"/>
    <col min="4611" max="4611" width="6.75" style="104" customWidth="1"/>
    <col min="4612" max="4620" width="7.25" style="104" customWidth="1"/>
    <col min="4621" max="4621" width="0" style="104" hidden="1" customWidth="1"/>
    <col min="4622" max="4630" width="7.25" style="104" customWidth="1"/>
    <col min="4631" max="4631" width="9.375" style="104" customWidth="1"/>
    <col min="4632" max="4864" width="8.375" style="104"/>
    <col min="4865" max="4865" width="4.75" style="104" customWidth="1"/>
    <col min="4866" max="4866" width="26.5" style="104" customWidth="1"/>
    <col min="4867" max="4867" width="6.75" style="104" customWidth="1"/>
    <col min="4868" max="4876" width="7.25" style="104" customWidth="1"/>
    <col min="4877" max="4877" width="0" style="104" hidden="1" customWidth="1"/>
    <col min="4878" max="4886" width="7.25" style="104" customWidth="1"/>
    <col min="4887" max="4887" width="9.375" style="104" customWidth="1"/>
    <col min="4888" max="5120" width="8.375" style="104"/>
    <col min="5121" max="5121" width="4.75" style="104" customWidth="1"/>
    <col min="5122" max="5122" width="26.5" style="104" customWidth="1"/>
    <col min="5123" max="5123" width="6.75" style="104" customWidth="1"/>
    <col min="5124" max="5132" width="7.25" style="104" customWidth="1"/>
    <col min="5133" max="5133" width="0" style="104" hidden="1" customWidth="1"/>
    <col min="5134" max="5142" width="7.25" style="104" customWidth="1"/>
    <col min="5143" max="5143" width="9.375" style="104" customWidth="1"/>
    <col min="5144" max="5376" width="8.375" style="104"/>
    <col min="5377" max="5377" width="4.75" style="104" customWidth="1"/>
    <col min="5378" max="5378" width="26.5" style="104" customWidth="1"/>
    <col min="5379" max="5379" width="6.75" style="104" customWidth="1"/>
    <col min="5380" max="5388" width="7.25" style="104" customWidth="1"/>
    <col min="5389" max="5389" width="0" style="104" hidden="1" customWidth="1"/>
    <col min="5390" max="5398" width="7.25" style="104" customWidth="1"/>
    <col min="5399" max="5399" width="9.375" style="104" customWidth="1"/>
    <col min="5400" max="5632" width="8.375" style="104"/>
    <col min="5633" max="5633" width="4.75" style="104" customWidth="1"/>
    <col min="5634" max="5634" width="26.5" style="104" customWidth="1"/>
    <col min="5635" max="5635" width="6.75" style="104" customWidth="1"/>
    <col min="5636" max="5644" width="7.25" style="104" customWidth="1"/>
    <col min="5645" max="5645" width="0" style="104" hidden="1" customWidth="1"/>
    <col min="5646" max="5654" width="7.25" style="104" customWidth="1"/>
    <col min="5655" max="5655" width="9.375" style="104" customWidth="1"/>
    <col min="5656" max="5888" width="8.375" style="104"/>
    <col min="5889" max="5889" width="4.75" style="104" customWidth="1"/>
    <col min="5890" max="5890" width="26.5" style="104" customWidth="1"/>
    <col min="5891" max="5891" width="6.75" style="104" customWidth="1"/>
    <col min="5892" max="5900" width="7.25" style="104" customWidth="1"/>
    <col min="5901" max="5901" width="0" style="104" hidden="1" customWidth="1"/>
    <col min="5902" max="5910" width="7.25" style="104" customWidth="1"/>
    <col min="5911" max="5911" width="9.375" style="104" customWidth="1"/>
    <col min="5912" max="6144" width="8.375" style="104"/>
    <col min="6145" max="6145" width="4.75" style="104" customWidth="1"/>
    <col min="6146" max="6146" width="26.5" style="104" customWidth="1"/>
    <col min="6147" max="6147" width="6.75" style="104" customWidth="1"/>
    <col min="6148" max="6156" width="7.25" style="104" customWidth="1"/>
    <col min="6157" max="6157" width="0" style="104" hidden="1" customWidth="1"/>
    <col min="6158" max="6166" width="7.25" style="104" customWidth="1"/>
    <col min="6167" max="6167" width="9.375" style="104" customWidth="1"/>
    <col min="6168" max="6400" width="8.375" style="104"/>
    <col min="6401" max="6401" width="4.75" style="104" customWidth="1"/>
    <col min="6402" max="6402" width="26.5" style="104" customWidth="1"/>
    <col min="6403" max="6403" width="6.75" style="104" customWidth="1"/>
    <col min="6404" max="6412" width="7.25" style="104" customWidth="1"/>
    <col min="6413" max="6413" width="0" style="104" hidden="1" customWidth="1"/>
    <col min="6414" max="6422" width="7.25" style="104" customWidth="1"/>
    <col min="6423" max="6423" width="9.375" style="104" customWidth="1"/>
    <col min="6424" max="6656" width="8.375" style="104"/>
    <col min="6657" max="6657" width="4.75" style="104" customWidth="1"/>
    <col min="6658" max="6658" width="26.5" style="104" customWidth="1"/>
    <col min="6659" max="6659" width="6.75" style="104" customWidth="1"/>
    <col min="6660" max="6668" width="7.25" style="104" customWidth="1"/>
    <col min="6669" max="6669" width="0" style="104" hidden="1" customWidth="1"/>
    <col min="6670" max="6678" width="7.25" style="104" customWidth="1"/>
    <col min="6679" max="6679" width="9.375" style="104" customWidth="1"/>
    <col min="6680" max="6912" width="8.375" style="104"/>
    <col min="6913" max="6913" width="4.75" style="104" customWidth="1"/>
    <col min="6914" max="6914" width="26.5" style="104" customWidth="1"/>
    <col min="6915" max="6915" width="6.75" style="104" customWidth="1"/>
    <col min="6916" max="6924" width="7.25" style="104" customWidth="1"/>
    <col min="6925" max="6925" width="0" style="104" hidden="1" customWidth="1"/>
    <col min="6926" max="6934" width="7.25" style="104" customWidth="1"/>
    <col min="6935" max="6935" width="9.375" style="104" customWidth="1"/>
    <col min="6936" max="7168" width="8.375" style="104"/>
    <col min="7169" max="7169" width="4.75" style="104" customWidth="1"/>
    <col min="7170" max="7170" width="26.5" style="104" customWidth="1"/>
    <col min="7171" max="7171" width="6.75" style="104" customWidth="1"/>
    <col min="7172" max="7180" width="7.25" style="104" customWidth="1"/>
    <col min="7181" max="7181" width="0" style="104" hidden="1" customWidth="1"/>
    <col min="7182" max="7190" width="7.25" style="104" customWidth="1"/>
    <col min="7191" max="7191" width="9.375" style="104" customWidth="1"/>
    <col min="7192" max="7424" width="8.375" style="104"/>
    <col min="7425" max="7425" width="4.75" style="104" customWidth="1"/>
    <col min="7426" max="7426" width="26.5" style="104" customWidth="1"/>
    <col min="7427" max="7427" width="6.75" style="104" customWidth="1"/>
    <col min="7428" max="7436" width="7.25" style="104" customWidth="1"/>
    <col min="7437" max="7437" width="0" style="104" hidden="1" customWidth="1"/>
    <col min="7438" max="7446" width="7.25" style="104" customWidth="1"/>
    <col min="7447" max="7447" width="9.375" style="104" customWidth="1"/>
    <col min="7448" max="7680" width="8.375" style="104"/>
    <col min="7681" max="7681" width="4.75" style="104" customWidth="1"/>
    <col min="7682" max="7682" width="26.5" style="104" customWidth="1"/>
    <col min="7683" max="7683" width="6.75" style="104" customWidth="1"/>
    <col min="7684" max="7692" width="7.25" style="104" customWidth="1"/>
    <col min="7693" max="7693" width="0" style="104" hidden="1" customWidth="1"/>
    <col min="7694" max="7702" width="7.25" style="104" customWidth="1"/>
    <col min="7703" max="7703" width="9.375" style="104" customWidth="1"/>
    <col min="7704" max="7936" width="8.375" style="104"/>
    <col min="7937" max="7937" width="4.75" style="104" customWidth="1"/>
    <col min="7938" max="7938" width="26.5" style="104" customWidth="1"/>
    <col min="7939" max="7939" width="6.75" style="104" customWidth="1"/>
    <col min="7940" max="7948" width="7.25" style="104" customWidth="1"/>
    <col min="7949" max="7949" width="0" style="104" hidden="1" customWidth="1"/>
    <col min="7950" max="7958" width="7.25" style="104" customWidth="1"/>
    <col min="7959" max="7959" width="9.375" style="104" customWidth="1"/>
    <col min="7960" max="8192" width="8.375" style="104"/>
    <col min="8193" max="8193" width="4.75" style="104" customWidth="1"/>
    <col min="8194" max="8194" width="26.5" style="104" customWidth="1"/>
    <col min="8195" max="8195" width="6.75" style="104" customWidth="1"/>
    <col min="8196" max="8204" width="7.25" style="104" customWidth="1"/>
    <col min="8205" max="8205" width="0" style="104" hidden="1" customWidth="1"/>
    <col min="8206" max="8214" width="7.25" style="104" customWidth="1"/>
    <col min="8215" max="8215" width="9.375" style="104" customWidth="1"/>
    <col min="8216" max="8448" width="8.375" style="104"/>
    <col min="8449" max="8449" width="4.75" style="104" customWidth="1"/>
    <col min="8450" max="8450" width="26.5" style="104" customWidth="1"/>
    <col min="8451" max="8451" width="6.75" style="104" customWidth="1"/>
    <col min="8452" max="8460" width="7.25" style="104" customWidth="1"/>
    <col min="8461" max="8461" width="0" style="104" hidden="1" customWidth="1"/>
    <col min="8462" max="8470" width="7.25" style="104" customWidth="1"/>
    <col min="8471" max="8471" width="9.375" style="104" customWidth="1"/>
    <col min="8472" max="8704" width="8.375" style="104"/>
    <col min="8705" max="8705" width="4.75" style="104" customWidth="1"/>
    <col min="8706" max="8706" width="26.5" style="104" customWidth="1"/>
    <col min="8707" max="8707" width="6.75" style="104" customWidth="1"/>
    <col min="8708" max="8716" width="7.25" style="104" customWidth="1"/>
    <col min="8717" max="8717" width="0" style="104" hidden="1" customWidth="1"/>
    <col min="8718" max="8726" width="7.25" style="104" customWidth="1"/>
    <col min="8727" max="8727" width="9.375" style="104" customWidth="1"/>
    <col min="8728" max="8960" width="8.375" style="104"/>
    <col min="8961" max="8961" width="4.75" style="104" customWidth="1"/>
    <col min="8962" max="8962" width="26.5" style="104" customWidth="1"/>
    <col min="8963" max="8963" width="6.75" style="104" customWidth="1"/>
    <col min="8964" max="8972" width="7.25" style="104" customWidth="1"/>
    <col min="8973" max="8973" width="0" style="104" hidden="1" customWidth="1"/>
    <col min="8974" max="8982" width="7.25" style="104" customWidth="1"/>
    <col min="8983" max="8983" width="9.375" style="104" customWidth="1"/>
    <col min="8984" max="9216" width="8.375" style="104"/>
    <col min="9217" max="9217" width="4.75" style="104" customWidth="1"/>
    <col min="9218" max="9218" width="26.5" style="104" customWidth="1"/>
    <col min="9219" max="9219" width="6.75" style="104" customWidth="1"/>
    <col min="9220" max="9228" width="7.25" style="104" customWidth="1"/>
    <col min="9229" max="9229" width="0" style="104" hidden="1" customWidth="1"/>
    <col min="9230" max="9238" width="7.25" style="104" customWidth="1"/>
    <col min="9239" max="9239" width="9.375" style="104" customWidth="1"/>
    <col min="9240" max="9472" width="8.375" style="104"/>
    <col min="9473" max="9473" width="4.75" style="104" customWidth="1"/>
    <col min="9474" max="9474" width="26.5" style="104" customWidth="1"/>
    <col min="9475" max="9475" width="6.75" style="104" customWidth="1"/>
    <col min="9476" max="9484" width="7.25" style="104" customWidth="1"/>
    <col min="9485" max="9485" width="0" style="104" hidden="1" customWidth="1"/>
    <col min="9486" max="9494" width="7.25" style="104" customWidth="1"/>
    <col min="9495" max="9495" width="9.375" style="104" customWidth="1"/>
    <col min="9496" max="9728" width="8.375" style="104"/>
    <col min="9729" max="9729" width="4.75" style="104" customWidth="1"/>
    <col min="9730" max="9730" width="26.5" style="104" customWidth="1"/>
    <col min="9731" max="9731" width="6.75" style="104" customWidth="1"/>
    <col min="9732" max="9740" width="7.25" style="104" customWidth="1"/>
    <col min="9741" max="9741" width="0" style="104" hidden="1" customWidth="1"/>
    <col min="9742" max="9750" width="7.25" style="104" customWidth="1"/>
    <col min="9751" max="9751" width="9.375" style="104" customWidth="1"/>
    <col min="9752" max="9984" width="8.375" style="104"/>
    <col min="9985" max="9985" width="4.75" style="104" customWidth="1"/>
    <col min="9986" max="9986" width="26.5" style="104" customWidth="1"/>
    <col min="9987" max="9987" width="6.75" style="104" customWidth="1"/>
    <col min="9988" max="9996" width="7.25" style="104" customWidth="1"/>
    <col min="9997" max="9997" width="0" style="104" hidden="1" customWidth="1"/>
    <col min="9998" max="10006" width="7.25" style="104" customWidth="1"/>
    <col min="10007" max="10007" width="9.375" style="104" customWidth="1"/>
    <col min="10008" max="10240" width="8.375" style="104"/>
    <col min="10241" max="10241" width="4.75" style="104" customWidth="1"/>
    <col min="10242" max="10242" width="26.5" style="104" customWidth="1"/>
    <col min="10243" max="10243" width="6.75" style="104" customWidth="1"/>
    <col min="10244" max="10252" width="7.25" style="104" customWidth="1"/>
    <col min="10253" max="10253" width="0" style="104" hidden="1" customWidth="1"/>
    <col min="10254" max="10262" width="7.25" style="104" customWidth="1"/>
    <col min="10263" max="10263" width="9.375" style="104" customWidth="1"/>
    <col min="10264" max="10496" width="8.375" style="104"/>
    <col min="10497" max="10497" width="4.75" style="104" customWidth="1"/>
    <col min="10498" max="10498" width="26.5" style="104" customWidth="1"/>
    <col min="10499" max="10499" width="6.75" style="104" customWidth="1"/>
    <col min="10500" max="10508" width="7.25" style="104" customWidth="1"/>
    <col min="10509" max="10509" width="0" style="104" hidden="1" customWidth="1"/>
    <col min="10510" max="10518" width="7.25" style="104" customWidth="1"/>
    <col min="10519" max="10519" width="9.375" style="104" customWidth="1"/>
    <col min="10520" max="10752" width="8.375" style="104"/>
    <col min="10753" max="10753" width="4.75" style="104" customWidth="1"/>
    <col min="10754" max="10754" width="26.5" style="104" customWidth="1"/>
    <col min="10755" max="10755" width="6.75" style="104" customWidth="1"/>
    <col min="10756" max="10764" width="7.25" style="104" customWidth="1"/>
    <col min="10765" max="10765" width="0" style="104" hidden="1" customWidth="1"/>
    <col min="10766" max="10774" width="7.25" style="104" customWidth="1"/>
    <col min="10775" max="10775" width="9.375" style="104" customWidth="1"/>
    <col min="10776" max="11008" width="8.375" style="104"/>
    <col min="11009" max="11009" width="4.75" style="104" customWidth="1"/>
    <col min="11010" max="11010" width="26.5" style="104" customWidth="1"/>
    <col min="11011" max="11011" width="6.75" style="104" customWidth="1"/>
    <col min="11012" max="11020" width="7.25" style="104" customWidth="1"/>
    <col min="11021" max="11021" width="0" style="104" hidden="1" customWidth="1"/>
    <col min="11022" max="11030" width="7.25" style="104" customWidth="1"/>
    <col min="11031" max="11031" width="9.375" style="104" customWidth="1"/>
    <col min="11032" max="11264" width="8.375" style="104"/>
    <col min="11265" max="11265" width="4.75" style="104" customWidth="1"/>
    <col min="11266" max="11266" width="26.5" style="104" customWidth="1"/>
    <col min="11267" max="11267" width="6.75" style="104" customWidth="1"/>
    <col min="11268" max="11276" width="7.25" style="104" customWidth="1"/>
    <col min="11277" max="11277" width="0" style="104" hidden="1" customWidth="1"/>
    <col min="11278" max="11286" width="7.25" style="104" customWidth="1"/>
    <col min="11287" max="11287" width="9.375" style="104" customWidth="1"/>
    <col min="11288" max="11520" width="8.375" style="104"/>
    <col min="11521" max="11521" width="4.75" style="104" customWidth="1"/>
    <col min="11522" max="11522" width="26.5" style="104" customWidth="1"/>
    <col min="11523" max="11523" width="6.75" style="104" customWidth="1"/>
    <col min="11524" max="11532" width="7.25" style="104" customWidth="1"/>
    <col min="11533" max="11533" width="0" style="104" hidden="1" customWidth="1"/>
    <col min="11534" max="11542" width="7.25" style="104" customWidth="1"/>
    <col min="11543" max="11543" width="9.375" style="104" customWidth="1"/>
    <col min="11544" max="11776" width="8.375" style="104"/>
    <col min="11777" max="11777" width="4.75" style="104" customWidth="1"/>
    <col min="11778" max="11778" width="26.5" style="104" customWidth="1"/>
    <col min="11779" max="11779" width="6.75" style="104" customWidth="1"/>
    <col min="11780" max="11788" width="7.25" style="104" customWidth="1"/>
    <col min="11789" max="11789" width="0" style="104" hidden="1" customWidth="1"/>
    <col min="11790" max="11798" width="7.25" style="104" customWidth="1"/>
    <col min="11799" max="11799" width="9.375" style="104" customWidth="1"/>
    <col min="11800" max="12032" width="8.375" style="104"/>
    <col min="12033" max="12033" width="4.75" style="104" customWidth="1"/>
    <col min="12034" max="12034" width="26.5" style="104" customWidth="1"/>
    <col min="12035" max="12035" width="6.75" style="104" customWidth="1"/>
    <col min="12036" max="12044" width="7.25" style="104" customWidth="1"/>
    <col min="12045" max="12045" width="0" style="104" hidden="1" customWidth="1"/>
    <col min="12046" max="12054" width="7.25" style="104" customWidth="1"/>
    <col min="12055" max="12055" width="9.375" style="104" customWidth="1"/>
    <col min="12056" max="12288" width="8.375" style="104"/>
    <col min="12289" max="12289" width="4.75" style="104" customWidth="1"/>
    <col min="12290" max="12290" width="26.5" style="104" customWidth="1"/>
    <col min="12291" max="12291" width="6.75" style="104" customWidth="1"/>
    <col min="12292" max="12300" width="7.25" style="104" customWidth="1"/>
    <col min="12301" max="12301" width="0" style="104" hidden="1" customWidth="1"/>
    <col min="12302" max="12310" width="7.25" style="104" customWidth="1"/>
    <col min="12311" max="12311" width="9.375" style="104" customWidth="1"/>
    <col min="12312" max="12544" width="8.375" style="104"/>
    <col min="12545" max="12545" width="4.75" style="104" customWidth="1"/>
    <col min="12546" max="12546" width="26.5" style="104" customWidth="1"/>
    <col min="12547" max="12547" width="6.75" style="104" customWidth="1"/>
    <col min="12548" max="12556" width="7.25" style="104" customWidth="1"/>
    <col min="12557" max="12557" width="0" style="104" hidden="1" customWidth="1"/>
    <col min="12558" max="12566" width="7.25" style="104" customWidth="1"/>
    <col min="12567" max="12567" width="9.375" style="104" customWidth="1"/>
    <col min="12568" max="12800" width="8.375" style="104"/>
    <col min="12801" max="12801" width="4.75" style="104" customWidth="1"/>
    <col min="12802" max="12802" width="26.5" style="104" customWidth="1"/>
    <col min="12803" max="12803" width="6.75" style="104" customWidth="1"/>
    <col min="12804" max="12812" width="7.25" style="104" customWidth="1"/>
    <col min="12813" max="12813" width="0" style="104" hidden="1" customWidth="1"/>
    <col min="12814" max="12822" width="7.25" style="104" customWidth="1"/>
    <col min="12823" max="12823" width="9.375" style="104" customWidth="1"/>
    <col min="12824" max="13056" width="8.375" style="104"/>
    <col min="13057" max="13057" width="4.75" style="104" customWidth="1"/>
    <col min="13058" max="13058" width="26.5" style="104" customWidth="1"/>
    <col min="13059" max="13059" width="6.75" style="104" customWidth="1"/>
    <col min="13060" max="13068" width="7.25" style="104" customWidth="1"/>
    <col min="13069" max="13069" width="0" style="104" hidden="1" customWidth="1"/>
    <col min="13070" max="13078" width="7.25" style="104" customWidth="1"/>
    <col min="13079" max="13079" width="9.375" style="104" customWidth="1"/>
    <col min="13080" max="13312" width="8.375" style="104"/>
    <col min="13313" max="13313" width="4.75" style="104" customWidth="1"/>
    <col min="13314" max="13314" width="26.5" style="104" customWidth="1"/>
    <col min="13315" max="13315" width="6.75" style="104" customWidth="1"/>
    <col min="13316" max="13324" width="7.25" style="104" customWidth="1"/>
    <col min="13325" max="13325" width="0" style="104" hidden="1" customWidth="1"/>
    <col min="13326" max="13334" width="7.25" style="104" customWidth="1"/>
    <col min="13335" max="13335" width="9.375" style="104" customWidth="1"/>
    <col min="13336" max="13568" width="8.375" style="104"/>
    <col min="13569" max="13569" width="4.75" style="104" customWidth="1"/>
    <col min="13570" max="13570" width="26.5" style="104" customWidth="1"/>
    <col min="13571" max="13571" width="6.75" style="104" customWidth="1"/>
    <col min="13572" max="13580" width="7.25" style="104" customWidth="1"/>
    <col min="13581" max="13581" width="0" style="104" hidden="1" customWidth="1"/>
    <col min="13582" max="13590" width="7.25" style="104" customWidth="1"/>
    <col min="13591" max="13591" width="9.375" style="104" customWidth="1"/>
    <col min="13592" max="13824" width="8.375" style="104"/>
    <col min="13825" max="13825" width="4.75" style="104" customWidth="1"/>
    <col min="13826" max="13826" width="26.5" style="104" customWidth="1"/>
    <col min="13827" max="13827" width="6.75" style="104" customWidth="1"/>
    <col min="13828" max="13836" width="7.25" style="104" customWidth="1"/>
    <col min="13837" max="13837" width="0" style="104" hidden="1" customWidth="1"/>
    <col min="13838" max="13846" width="7.25" style="104" customWidth="1"/>
    <col min="13847" max="13847" width="9.375" style="104" customWidth="1"/>
    <col min="13848" max="14080" width="8.375" style="104"/>
    <col min="14081" max="14081" width="4.75" style="104" customWidth="1"/>
    <col min="14082" max="14082" width="26.5" style="104" customWidth="1"/>
    <col min="14083" max="14083" width="6.75" style="104" customWidth="1"/>
    <col min="14084" max="14092" width="7.25" style="104" customWidth="1"/>
    <col min="14093" max="14093" width="0" style="104" hidden="1" customWidth="1"/>
    <col min="14094" max="14102" width="7.25" style="104" customWidth="1"/>
    <col min="14103" max="14103" width="9.375" style="104" customWidth="1"/>
    <col min="14104" max="14336" width="8.375" style="104"/>
    <col min="14337" max="14337" width="4.75" style="104" customWidth="1"/>
    <col min="14338" max="14338" width="26.5" style="104" customWidth="1"/>
    <col min="14339" max="14339" width="6.75" style="104" customWidth="1"/>
    <col min="14340" max="14348" width="7.25" style="104" customWidth="1"/>
    <col min="14349" max="14349" width="0" style="104" hidden="1" customWidth="1"/>
    <col min="14350" max="14358" width="7.25" style="104" customWidth="1"/>
    <col min="14359" max="14359" width="9.375" style="104" customWidth="1"/>
    <col min="14360" max="14592" width="8.375" style="104"/>
    <col min="14593" max="14593" width="4.75" style="104" customWidth="1"/>
    <col min="14594" max="14594" width="26.5" style="104" customWidth="1"/>
    <col min="14595" max="14595" width="6.75" style="104" customWidth="1"/>
    <col min="14596" max="14604" width="7.25" style="104" customWidth="1"/>
    <col min="14605" max="14605" width="0" style="104" hidden="1" customWidth="1"/>
    <col min="14606" max="14614" width="7.25" style="104" customWidth="1"/>
    <col min="14615" max="14615" width="9.375" style="104" customWidth="1"/>
    <col min="14616" max="14848" width="8.375" style="104"/>
    <col min="14849" max="14849" width="4.75" style="104" customWidth="1"/>
    <col min="14850" max="14850" width="26.5" style="104" customWidth="1"/>
    <col min="14851" max="14851" width="6.75" style="104" customWidth="1"/>
    <col min="14852" max="14860" width="7.25" style="104" customWidth="1"/>
    <col min="14861" max="14861" width="0" style="104" hidden="1" customWidth="1"/>
    <col min="14862" max="14870" width="7.25" style="104" customWidth="1"/>
    <col min="14871" max="14871" width="9.375" style="104" customWidth="1"/>
    <col min="14872" max="15104" width="8.375" style="104"/>
    <col min="15105" max="15105" width="4.75" style="104" customWidth="1"/>
    <col min="15106" max="15106" width="26.5" style="104" customWidth="1"/>
    <col min="15107" max="15107" width="6.75" style="104" customWidth="1"/>
    <col min="15108" max="15116" width="7.25" style="104" customWidth="1"/>
    <col min="15117" max="15117" width="0" style="104" hidden="1" customWidth="1"/>
    <col min="15118" max="15126" width="7.25" style="104" customWidth="1"/>
    <col min="15127" max="15127" width="9.375" style="104" customWidth="1"/>
    <col min="15128" max="15360" width="8.375" style="104"/>
    <col min="15361" max="15361" width="4.75" style="104" customWidth="1"/>
    <col min="15362" max="15362" width="26.5" style="104" customWidth="1"/>
    <col min="15363" max="15363" width="6.75" style="104" customWidth="1"/>
    <col min="15364" max="15372" width="7.25" style="104" customWidth="1"/>
    <col min="15373" max="15373" width="0" style="104" hidden="1" customWidth="1"/>
    <col min="15374" max="15382" width="7.25" style="104" customWidth="1"/>
    <col min="15383" max="15383" width="9.375" style="104" customWidth="1"/>
    <col min="15384" max="15616" width="8.375" style="104"/>
    <col min="15617" max="15617" width="4.75" style="104" customWidth="1"/>
    <col min="15618" max="15618" width="26.5" style="104" customWidth="1"/>
    <col min="15619" max="15619" width="6.75" style="104" customWidth="1"/>
    <col min="15620" max="15628" width="7.25" style="104" customWidth="1"/>
    <col min="15629" max="15629" width="0" style="104" hidden="1" customWidth="1"/>
    <col min="15630" max="15638" width="7.25" style="104" customWidth="1"/>
    <col min="15639" max="15639" width="9.375" style="104" customWidth="1"/>
    <col min="15640" max="15872" width="8.375" style="104"/>
    <col min="15873" max="15873" width="4.75" style="104" customWidth="1"/>
    <col min="15874" max="15874" width="26.5" style="104" customWidth="1"/>
    <col min="15875" max="15875" width="6.75" style="104" customWidth="1"/>
    <col min="15876" max="15884" width="7.25" style="104" customWidth="1"/>
    <col min="15885" max="15885" width="0" style="104" hidden="1" customWidth="1"/>
    <col min="15886" max="15894" width="7.25" style="104" customWidth="1"/>
    <col min="15895" max="15895" width="9.375" style="104" customWidth="1"/>
    <col min="15896" max="16128" width="8.375" style="104"/>
    <col min="16129" max="16129" width="4.75" style="104" customWidth="1"/>
    <col min="16130" max="16130" width="26.5" style="104" customWidth="1"/>
    <col min="16131" max="16131" width="6.75" style="104" customWidth="1"/>
    <col min="16132" max="16140" width="7.25" style="104" customWidth="1"/>
    <col min="16141" max="16141" width="0" style="104" hidden="1" customWidth="1"/>
    <col min="16142" max="16150" width="7.25" style="104" customWidth="1"/>
    <col min="16151" max="16151" width="9.375" style="104" customWidth="1"/>
    <col min="16152" max="16384" width="8.375" style="104"/>
  </cols>
  <sheetData>
    <row r="1" spans="1:23" ht="18.75" x14ac:dyDescent="0.25">
      <c r="A1" s="388" t="s">
        <v>466</v>
      </c>
      <c r="B1" s="388"/>
      <c r="C1" s="388"/>
      <c r="D1" s="388"/>
      <c r="E1" s="388"/>
      <c r="F1" s="388"/>
      <c r="G1" s="388"/>
      <c r="H1" s="388"/>
      <c r="I1" s="388"/>
      <c r="J1" s="388"/>
      <c r="K1" s="388"/>
      <c r="L1" s="388"/>
      <c r="M1" s="388"/>
      <c r="N1" s="388"/>
      <c r="O1" s="388"/>
      <c r="P1" s="388"/>
      <c r="Q1" s="388"/>
      <c r="R1" s="388"/>
      <c r="S1" s="388"/>
      <c r="T1" s="388"/>
      <c r="U1" s="388"/>
      <c r="V1" s="388"/>
      <c r="W1" s="388"/>
    </row>
    <row r="2" spans="1:23" s="105" customFormat="1" ht="16.5" x14ac:dyDescent="0.25">
      <c r="A2" s="389" t="s">
        <v>365</v>
      </c>
      <c r="B2" s="390"/>
      <c r="C2" s="390"/>
      <c r="D2" s="390"/>
      <c r="E2" s="390"/>
      <c r="F2" s="390"/>
      <c r="G2" s="390"/>
      <c r="H2" s="390"/>
      <c r="I2" s="390"/>
      <c r="J2" s="390"/>
      <c r="K2" s="390"/>
      <c r="L2" s="390"/>
      <c r="M2" s="390"/>
      <c r="N2" s="390"/>
      <c r="O2" s="390"/>
      <c r="P2" s="390"/>
      <c r="Q2" s="390"/>
      <c r="R2" s="390"/>
      <c r="S2" s="390"/>
      <c r="T2" s="390"/>
      <c r="U2" s="390"/>
      <c r="V2" s="390"/>
      <c r="W2" s="390"/>
    </row>
    <row r="3" spans="1:23" ht="25.5" customHeight="1" x14ac:dyDescent="0.25">
      <c r="A3" s="394" t="s">
        <v>412</v>
      </c>
      <c r="B3" s="394"/>
      <c r="C3" s="394"/>
      <c r="D3" s="394"/>
      <c r="E3" s="394"/>
      <c r="F3" s="394"/>
      <c r="G3" s="394"/>
      <c r="H3" s="394"/>
      <c r="I3" s="394"/>
      <c r="J3" s="394"/>
      <c r="K3" s="394"/>
      <c r="L3" s="394"/>
      <c r="M3" s="394"/>
      <c r="N3" s="394"/>
      <c r="O3" s="394"/>
      <c r="P3" s="394"/>
      <c r="Q3" s="394"/>
      <c r="R3" s="394"/>
      <c r="S3" s="394"/>
      <c r="T3" s="394"/>
      <c r="U3" s="394"/>
      <c r="V3" s="394"/>
      <c r="W3" s="394"/>
    </row>
    <row r="4" spans="1:23" ht="21.75" customHeight="1" x14ac:dyDescent="0.25">
      <c r="A4" s="106"/>
      <c r="B4" s="106"/>
      <c r="C4" s="107"/>
      <c r="D4" s="108"/>
      <c r="E4" s="107"/>
      <c r="F4" s="107"/>
      <c r="G4" s="107"/>
      <c r="H4" s="107"/>
      <c r="I4" s="107"/>
      <c r="J4" s="107"/>
      <c r="K4" s="107"/>
      <c r="L4" s="107"/>
      <c r="M4" s="107"/>
      <c r="N4" s="108"/>
      <c r="O4" s="107"/>
      <c r="P4" s="107"/>
      <c r="Q4" s="107"/>
      <c r="R4" s="107"/>
      <c r="S4" s="107"/>
      <c r="T4" s="107"/>
      <c r="U4" s="395" t="s">
        <v>295</v>
      </c>
      <c r="V4" s="395"/>
      <c r="W4" s="395"/>
    </row>
    <row r="5" spans="1:23" ht="63" x14ac:dyDescent="0.25">
      <c r="A5" s="391" t="s">
        <v>234</v>
      </c>
      <c r="B5" s="391" t="s">
        <v>324</v>
      </c>
      <c r="C5" s="392" t="s">
        <v>363</v>
      </c>
      <c r="D5" s="392"/>
      <c r="E5" s="392"/>
      <c r="F5" s="392"/>
      <c r="G5" s="392"/>
      <c r="H5" s="392"/>
      <c r="I5" s="392"/>
      <c r="J5" s="392"/>
      <c r="K5" s="392"/>
      <c r="L5" s="392"/>
      <c r="M5" s="109" t="s">
        <v>325</v>
      </c>
      <c r="N5" s="392" t="s">
        <v>473</v>
      </c>
      <c r="O5" s="392"/>
      <c r="P5" s="392"/>
      <c r="Q5" s="392"/>
      <c r="R5" s="392"/>
      <c r="S5" s="392"/>
      <c r="T5" s="392"/>
      <c r="U5" s="392"/>
      <c r="V5" s="392"/>
      <c r="W5" s="392" t="s">
        <v>248</v>
      </c>
    </row>
    <row r="6" spans="1:23" ht="26.25" hidden="1" customHeight="1" x14ac:dyDescent="0.25">
      <c r="A6" s="391"/>
      <c r="B6" s="391"/>
      <c r="C6" s="393" t="s">
        <v>474</v>
      </c>
      <c r="D6" s="387" t="s">
        <v>327</v>
      </c>
      <c r="E6" s="387"/>
      <c r="F6" s="387"/>
      <c r="G6" s="387"/>
      <c r="H6" s="387"/>
      <c r="I6" s="387"/>
      <c r="J6" s="387"/>
      <c r="K6" s="387"/>
      <c r="L6" s="387"/>
      <c r="M6" s="387" t="s">
        <v>326</v>
      </c>
      <c r="N6" s="387" t="s">
        <v>327</v>
      </c>
      <c r="O6" s="387"/>
      <c r="P6" s="387"/>
      <c r="Q6" s="387"/>
      <c r="R6" s="387"/>
      <c r="S6" s="387"/>
      <c r="T6" s="387"/>
      <c r="U6" s="387"/>
      <c r="V6" s="387"/>
      <c r="W6" s="392"/>
    </row>
    <row r="7" spans="1:23" ht="26.25" customHeight="1" x14ac:dyDescent="0.25">
      <c r="A7" s="391"/>
      <c r="B7" s="391"/>
      <c r="C7" s="393"/>
      <c r="D7" s="385" t="s">
        <v>250</v>
      </c>
      <c r="E7" s="385" t="s">
        <v>328</v>
      </c>
      <c r="F7" s="385"/>
      <c r="G7" s="385"/>
      <c r="H7" s="385"/>
      <c r="I7" s="385" t="s">
        <v>329</v>
      </c>
      <c r="J7" s="385" t="s">
        <v>330</v>
      </c>
      <c r="K7" s="385" t="s">
        <v>331</v>
      </c>
      <c r="L7" s="385" t="s">
        <v>332</v>
      </c>
      <c r="M7" s="387"/>
      <c r="N7" s="385" t="s">
        <v>250</v>
      </c>
      <c r="O7" s="385" t="s">
        <v>328</v>
      </c>
      <c r="P7" s="385"/>
      <c r="Q7" s="385"/>
      <c r="R7" s="385"/>
      <c r="S7" s="385" t="s">
        <v>329</v>
      </c>
      <c r="T7" s="385" t="s">
        <v>330</v>
      </c>
      <c r="U7" s="385" t="s">
        <v>331</v>
      </c>
      <c r="V7" s="385" t="s">
        <v>332</v>
      </c>
      <c r="W7" s="109"/>
    </row>
    <row r="8" spans="1:23" ht="26.25" customHeight="1" x14ac:dyDescent="0.25">
      <c r="A8" s="391"/>
      <c r="B8" s="391"/>
      <c r="C8" s="393"/>
      <c r="D8" s="385"/>
      <c r="E8" s="386" t="s">
        <v>250</v>
      </c>
      <c r="F8" s="386" t="s">
        <v>333</v>
      </c>
      <c r="G8" s="386"/>
      <c r="H8" s="386" t="s">
        <v>334</v>
      </c>
      <c r="I8" s="385"/>
      <c r="J8" s="385"/>
      <c r="K8" s="385"/>
      <c r="L8" s="385"/>
      <c r="M8" s="387"/>
      <c r="N8" s="385"/>
      <c r="O8" s="386" t="s">
        <v>250</v>
      </c>
      <c r="P8" s="386" t="s">
        <v>333</v>
      </c>
      <c r="Q8" s="386"/>
      <c r="R8" s="386" t="s">
        <v>334</v>
      </c>
      <c r="S8" s="385"/>
      <c r="T8" s="385"/>
      <c r="U8" s="385"/>
      <c r="V8" s="385"/>
      <c r="W8" s="109"/>
    </row>
    <row r="9" spans="1:23" ht="24.75" customHeight="1" x14ac:dyDescent="0.25">
      <c r="A9" s="391"/>
      <c r="B9" s="391"/>
      <c r="C9" s="393"/>
      <c r="D9" s="385"/>
      <c r="E9" s="386"/>
      <c r="F9" s="110" t="s">
        <v>335</v>
      </c>
      <c r="G9" s="110" t="s">
        <v>336</v>
      </c>
      <c r="H9" s="386"/>
      <c r="I9" s="385"/>
      <c r="J9" s="385"/>
      <c r="K9" s="385"/>
      <c r="L9" s="385"/>
      <c r="M9" s="387"/>
      <c r="N9" s="385"/>
      <c r="O9" s="386"/>
      <c r="P9" s="110" t="s">
        <v>335</v>
      </c>
      <c r="Q9" s="110" t="s">
        <v>336</v>
      </c>
      <c r="R9" s="386"/>
      <c r="S9" s="385"/>
      <c r="T9" s="385"/>
      <c r="U9" s="385"/>
      <c r="V9" s="385"/>
      <c r="W9" s="111"/>
    </row>
    <row r="10" spans="1:23" ht="24.75" customHeight="1" x14ac:dyDescent="0.25">
      <c r="A10" s="383" t="s">
        <v>454</v>
      </c>
      <c r="B10" s="384"/>
      <c r="C10" s="129">
        <f t="shared" ref="C10:V10" si="0">C11+C12+C22+C25+C26+C29+C30+C31+C32+C33+C34+C35+C36</f>
        <v>7364.1759999999995</v>
      </c>
      <c r="D10" s="122">
        <f t="shared" si="0"/>
        <v>7664.1719999999996</v>
      </c>
      <c r="E10" s="122">
        <f t="shared" si="0"/>
        <v>7664.1719999999996</v>
      </c>
      <c r="F10" s="122">
        <f t="shared" si="0"/>
        <v>6203.1719999999996</v>
      </c>
      <c r="G10" s="122">
        <f t="shared" si="0"/>
        <v>1387</v>
      </c>
      <c r="H10" s="122">
        <f t="shared" si="0"/>
        <v>74</v>
      </c>
      <c r="I10" s="122">
        <f t="shared" si="0"/>
        <v>0</v>
      </c>
      <c r="J10" s="122">
        <f t="shared" si="0"/>
        <v>0</v>
      </c>
      <c r="K10" s="122">
        <f t="shared" si="0"/>
        <v>0</v>
      </c>
      <c r="L10" s="122">
        <f t="shared" si="0"/>
        <v>0</v>
      </c>
      <c r="M10" s="122">
        <f t="shared" si="0"/>
        <v>0</v>
      </c>
      <c r="N10" s="122">
        <f t="shared" si="0"/>
        <v>5248</v>
      </c>
      <c r="O10" s="122">
        <f t="shared" si="0"/>
        <v>5248</v>
      </c>
      <c r="P10" s="122">
        <f t="shared" si="0"/>
        <v>3946</v>
      </c>
      <c r="Q10" s="122">
        <f t="shared" si="0"/>
        <v>1240</v>
      </c>
      <c r="R10" s="122">
        <f>R11+R12+R22+R25+R26+R29+R30+R31+R32+R33+R34+R35+R36</f>
        <v>62</v>
      </c>
      <c r="S10" s="122">
        <f t="shared" si="0"/>
        <v>0</v>
      </c>
      <c r="T10" s="122">
        <f t="shared" si="0"/>
        <v>0</v>
      </c>
      <c r="U10" s="122">
        <f t="shared" si="0"/>
        <v>0</v>
      </c>
      <c r="V10" s="122">
        <f t="shared" si="0"/>
        <v>0</v>
      </c>
      <c r="W10" s="140"/>
    </row>
    <row r="11" spans="1:23" x14ac:dyDescent="0.25">
      <c r="A11" s="100">
        <v>1</v>
      </c>
      <c r="B11" s="112" t="s">
        <v>337</v>
      </c>
      <c r="C11" s="130"/>
      <c r="D11" s="121"/>
      <c r="E11" s="121"/>
      <c r="F11" s="121"/>
      <c r="G11" s="121"/>
      <c r="H11" s="121"/>
      <c r="I11" s="121"/>
      <c r="J11" s="121"/>
      <c r="K11" s="121"/>
      <c r="L11" s="121"/>
      <c r="M11" s="121"/>
      <c r="N11" s="121"/>
      <c r="O11" s="121"/>
      <c r="P11" s="121"/>
      <c r="Q11" s="121"/>
      <c r="R11" s="121"/>
      <c r="S11" s="121"/>
      <c r="T11" s="121"/>
      <c r="U11" s="121"/>
      <c r="V11" s="121"/>
      <c r="W11" s="123"/>
    </row>
    <row r="12" spans="1:23" x14ac:dyDescent="0.25">
      <c r="A12" s="100">
        <v>2</v>
      </c>
      <c r="B12" s="112" t="s">
        <v>338</v>
      </c>
      <c r="C12" s="131">
        <f t="shared" ref="C12:D12" si="1">SUM(C13:C21)</f>
        <v>4602.8659999999991</v>
      </c>
      <c r="D12" s="121">
        <f t="shared" si="1"/>
        <v>4902.8619999999992</v>
      </c>
      <c r="E12" s="121">
        <f t="shared" ref="E12" si="2">SUM(E13:E21)</f>
        <v>4902.8619999999992</v>
      </c>
      <c r="F12" s="121">
        <f t="shared" ref="F12" si="3">SUM(F13:F21)</f>
        <v>4703.1719999999996</v>
      </c>
      <c r="G12" s="121">
        <f t="shared" ref="G12" si="4">SUM(G13:G21)</f>
        <v>184.69</v>
      </c>
      <c r="H12" s="121">
        <f t="shared" ref="H12" si="5">SUM(H13:H21)</f>
        <v>15</v>
      </c>
      <c r="I12" s="121">
        <f t="shared" ref="I12" si="6">SUM(I13:I21)</f>
        <v>0</v>
      </c>
      <c r="J12" s="121">
        <f t="shared" ref="J12" si="7">SUM(J13:J21)</f>
        <v>0</v>
      </c>
      <c r="K12" s="121">
        <f t="shared" ref="K12" si="8">SUM(K13:K21)</f>
        <v>0</v>
      </c>
      <c r="L12" s="121">
        <f t="shared" ref="L12" si="9">SUM(L13:L21)</f>
        <v>0</v>
      </c>
      <c r="M12" s="121">
        <f t="shared" ref="M12" si="10">SUM(M13:M21)</f>
        <v>0</v>
      </c>
      <c r="N12" s="121">
        <f>O12+S12+T12+U12+V12</f>
        <v>4266</v>
      </c>
      <c r="O12" s="121">
        <f>P12+Q12+R12</f>
        <v>4266</v>
      </c>
      <c r="P12" s="121">
        <v>3946</v>
      </c>
      <c r="Q12" s="121">
        <v>320</v>
      </c>
      <c r="R12" s="121"/>
      <c r="S12" s="121"/>
      <c r="T12" s="121"/>
      <c r="U12" s="121"/>
      <c r="V12" s="121"/>
      <c r="W12" s="123"/>
    </row>
    <row r="13" spans="1:23" ht="30" x14ac:dyDescent="0.25">
      <c r="A13" s="100" t="s">
        <v>279</v>
      </c>
      <c r="B13" s="113" t="s">
        <v>388</v>
      </c>
      <c r="C13" s="130">
        <v>710.34799999999996</v>
      </c>
      <c r="D13" s="121">
        <f>E13+I13+J13+K13+L13</f>
        <v>727.48399999999992</v>
      </c>
      <c r="E13" s="121">
        <f>F13+G13+H13</f>
        <v>727.48399999999992</v>
      </c>
      <c r="F13" s="121">
        <v>727.48399999999992</v>
      </c>
      <c r="G13" s="121"/>
      <c r="H13" s="121"/>
      <c r="I13" s="121"/>
      <c r="J13" s="121"/>
      <c r="K13" s="121"/>
      <c r="L13" s="121"/>
      <c r="M13" s="121"/>
      <c r="N13" s="121">
        <f>O13+S13+T13+U13+V13</f>
        <v>0</v>
      </c>
      <c r="O13" s="121">
        <f>P13+Q13+R13</f>
        <v>0</v>
      </c>
      <c r="P13" s="121"/>
      <c r="Q13" s="121"/>
      <c r="R13" s="121"/>
      <c r="S13" s="121"/>
      <c r="T13" s="121"/>
      <c r="U13" s="121"/>
      <c r="V13" s="121"/>
      <c r="W13" s="123"/>
    </row>
    <row r="14" spans="1:23" ht="30" x14ac:dyDescent="0.25">
      <c r="A14" s="100" t="s">
        <v>475</v>
      </c>
      <c r="B14" s="114" t="s">
        <v>389</v>
      </c>
      <c r="C14" s="130">
        <v>47.997999999999998</v>
      </c>
      <c r="D14" s="121">
        <f t="shared" ref="D14:D23" si="11">E14+I14+J14+K14+L14</f>
        <v>56.83299999999997</v>
      </c>
      <c r="E14" s="121">
        <f t="shared" ref="E14:E23" si="12">F14+G14+H14</f>
        <v>56.83299999999997</v>
      </c>
      <c r="F14" s="121">
        <v>56.83299999999997</v>
      </c>
      <c r="G14" s="121"/>
      <c r="H14" s="121"/>
      <c r="I14" s="121"/>
      <c r="J14" s="121"/>
      <c r="K14" s="121"/>
      <c r="L14" s="121"/>
      <c r="M14" s="121"/>
      <c r="N14" s="121">
        <f t="shared" ref="N14:N23" si="13">O14+S14+T14+U14+V14</f>
        <v>0</v>
      </c>
      <c r="O14" s="121">
        <f t="shared" ref="O14:O20" si="14">P14+Q14+R14</f>
        <v>0</v>
      </c>
      <c r="P14" s="121"/>
      <c r="Q14" s="121"/>
      <c r="R14" s="121"/>
      <c r="S14" s="121"/>
      <c r="T14" s="121"/>
      <c r="U14" s="121"/>
      <c r="V14" s="121"/>
      <c r="W14" s="123"/>
    </row>
    <row r="15" spans="1:23" ht="30" x14ac:dyDescent="0.25">
      <c r="A15" s="102" t="s">
        <v>284</v>
      </c>
      <c r="B15" s="113" t="s">
        <v>394</v>
      </c>
      <c r="C15" s="130">
        <v>139.83799999999999</v>
      </c>
      <c r="D15" s="121">
        <f t="shared" si="11"/>
        <v>148.2940000000001</v>
      </c>
      <c r="E15" s="121">
        <f t="shared" si="12"/>
        <v>148.2940000000001</v>
      </c>
      <c r="F15" s="121">
        <v>148.2940000000001</v>
      </c>
      <c r="G15" s="121"/>
      <c r="H15" s="121"/>
      <c r="I15" s="121"/>
      <c r="J15" s="121"/>
      <c r="K15" s="121"/>
      <c r="L15" s="121"/>
      <c r="M15" s="121"/>
      <c r="N15" s="121">
        <f t="shared" si="13"/>
        <v>0</v>
      </c>
      <c r="O15" s="121">
        <f t="shared" si="14"/>
        <v>0</v>
      </c>
      <c r="P15" s="121"/>
      <c r="Q15" s="121"/>
      <c r="R15" s="121"/>
      <c r="S15" s="121"/>
      <c r="T15" s="121"/>
      <c r="U15" s="121"/>
      <c r="V15" s="121"/>
      <c r="W15" s="123"/>
    </row>
    <row r="16" spans="1:23" ht="45" x14ac:dyDescent="0.25">
      <c r="A16" s="102" t="s">
        <v>286</v>
      </c>
      <c r="B16" s="115" t="s">
        <v>390</v>
      </c>
      <c r="C16" s="130">
        <v>642.34400000000005</v>
      </c>
      <c r="D16" s="121">
        <f t="shared" si="11"/>
        <v>720.23299999999995</v>
      </c>
      <c r="E16" s="121">
        <f t="shared" si="12"/>
        <v>720.23299999999995</v>
      </c>
      <c r="F16" s="121">
        <v>720.23299999999995</v>
      </c>
      <c r="G16" s="121"/>
      <c r="H16" s="121"/>
      <c r="I16" s="121"/>
      <c r="J16" s="121"/>
      <c r="K16" s="121"/>
      <c r="L16" s="121"/>
      <c r="M16" s="121"/>
      <c r="N16" s="121">
        <f t="shared" si="13"/>
        <v>0</v>
      </c>
      <c r="O16" s="121">
        <f t="shared" si="14"/>
        <v>0</v>
      </c>
      <c r="P16" s="121"/>
      <c r="Q16" s="121"/>
      <c r="R16" s="121"/>
      <c r="S16" s="121"/>
      <c r="T16" s="121"/>
      <c r="U16" s="121"/>
      <c r="V16" s="121"/>
      <c r="W16" s="123"/>
    </row>
    <row r="17" spans="1:23" ht="30" x14ac:dyDescent="0.25">
      <c r="A17" s="102" t="s">
        <v>476</v>
      </c>
      <c r="B17" s="114" t="s">
        <v>391</v>
      </c>
      <c r="C17" s="130">
        <v>279.017</v>
      </c>
      <c r="D17" s="121">
        <f t="shared" si="11"/>
        <v>299.56899999999996</v>
      </c>
      <c r="E17" s="121">
        <f t="shared" si="12"/>
        <v>299.56899999999996</v>
      </c>
      <c r="F17" s="121">
        <v>299.56899999999996</v>
      </c>
      <c r="G17" s="121"/>
      <c r="H17" s="121"/>
      <c r="I17" s="121"/>
      <c r="J17" s="121"/>
      <c r="K17" s="121"/>
      <c r="L17" s="121"/>
      <c r="M17" s="121"/>
      <c r="N17" s="121">
        <f t="shared" si="13"/>
        <v>0</v>
      </c>
      <c r="O17" s="121">
        <f t="shared" si="14"/>
        <v>0</v>
      </c>
      <c r="P17" s="121"/>
      <c r="Q17" s="121"/>
      <c r="R17" s="121"/>
      <c r="S17" s="121"/>
      <c r="T17" s="121"/>
      <c r="U17" s="121"/>
      <c r="V17" s="121"/>
      <c r="W17" s="123"/>
    </row>
    <row r="18" spans="1:23" ht="30" x14ac:dyDescent="0.25">
      <c r="A18" s="102" t="s">
        <v>477</v>
      </c>
      <c r="B18" s="113" t="s">
        <v>392</v>
      </c>
      <c r="C18" s="130">
        <v>303.91199999999998</v>
      </c>
      <c r="D18" s="121">
        <f t="shared" si="11"/>
        <v>430.5139999999999</v>
      </c>
      <c r="E18" s="121">
        <f t="shared" si="12"/>
        <v>430.5139999999999</v>
      </c>
      <c r="F18" s="121">
        <v>430.5139999999999</v>
      </c>
      <c r="G18" s="121"/>
      <c r="H18" s="121"/>
      <c r="I18" s="121"/>
      <c r="J18" s="121"/>
      <c r="K18" s="121"/>
      <c r="L18" s="121"/>
      <c r="M18" s="121"/>
      <c r="N18" s="121">
        <f t="shared" si="13"/>
        <v>0</v>
      </c>
      <c r="O18" s="121">
        <f t="shared" si="14"/>
        <v>0</v>
      </c>
      <c r="P18" s="121"/>
      <c r="Q18" s="121"/>
      <c r="R18" s="121"/>
      <c r="S18" s="121"/>
      <c r="T18" s="121"/>
      <c r="U18" s="121"/>
      <c r="V18" s="121"/>
      <c r="W18" s="123"/>
    </row>
    <row r="19" spans="1:23" ht="45" x14ac:dyDescent="0.25">
      <c r="A19" s="102" t="s">
        <v>478</v>
      </c>
      <c r="B19" s="113" t="s">
        <v>395</v>
      </c>
      <c r="C19" s="130">
        <v>1252.4739999999999</v>
      </c>
      <c r="D19" s="121">
        <f t="shared" si="11"/>
        <v>1293</v>
      </c>
      <c r="E19" s="121">
        <f t="shared" si="12"/>
        <v>1293</v>
      </c>
      <c r="F19" s="121">
        <v>1293</v>
      </c>
      <c r="G19" s="121"/>
      <c r="H19" s="121"/>
      <c r="I19" s="121"/>
      <c r="J19" s="121"/>
      <c r="K19" s="121"/>
      <c r="L19" s="121"/>
      <c r="M19" s="121"/>
      <c r="N19" s="121">
        <f t="shared" si="13"/>
        <v>0</v>
      </c>
      <c r="O19" s="121">
        <f t="shared" si="14"/>
        <v>0</v>
      </c>
      <c r="P19" s="121"/>
      <c r="Q19" s="121"/>
      <c r="R19" s="121"/>
      <c r="S19" s="121"/>
      <c r="T19" s="121"/>
      <c r="U19" s="121"/>
      <c r="V19" s="121"/>
      <c r="W19" s="123"/>
    </row>
    <row r="20" spans="1:23" ht="30" x14ac:dyDescent="0.25">
      <c r="A20" s="102" t="s">
        <v>479</v>
      </c>
      <c r="B20" s="114" t="s">
        <v>393</v>
      </c>
      <c r="C20" s="130">
        <v>1027.2449999999999</v>
      </c>
      <c r="D20" s="121">
        <f t="shared" si="11"/>
        <v>1027.2449999999999</v>
      </c>
      <c r="E20" s="121">
        <f t="shared" si="12"/>
        <v>1027.2449999999999</v>
      </c>
      <c r="F20" s="121">
        <v>1027.2449999999999</v>
      </c>
      <c r="G20" s="121"/>
      <c r="H20" s="121"/>
      <c r="I20" s="121"/>
      <c r="J20" s="121"/>
      <c r="K20" s="121"/>
      <c r="L20" s="121"/>
      <c r="M20" s="121"/>
      <c r="N20" s="121">
        <f t="shared" si="13"/>
        <v>0</v>
      </c>
      <c r="O20" s="121">
        <f t="shared" si="14"/>
        <v>0</v>
      </c>
      <c r="P20" s="121"/>
      <c r="Q20" s="121"/>
      <c r="R20" s="121"/>
      <c r="S20" s="121"/>
      <c r="T20" s="121"/>
      <c r="U20" s="121"/>
      <c r="V20" s="121"/>
      <c r="W20" s="123"/>
    </row>
    <row r="21" spans="1:23" ht="54" customHeight="1" x14ac:dyDescent="0.25">
      <c r="A21" s="132" t="s">
        <v>480</v>
      </c>
      <c r="B21" s="133" t="s">
        <v>471</v>
      </c>
      <c r="C21" s="134">
        <f>D21</f>
        <v>199.69</v>
      </c>
      <c r="D21" s="135">
        <f t="shared" ref="D21" si="15">E21+I21+J21+K21+L21</f>
        <v>199.69</v>
      </c>
      <c r="E21" s="135">
        <f>F21+G21+H21</f>
        <v>199.69</v>
      </c>
      <c r="F21" s="135"/>
      <c r="G21" s="135">
        <v>184.69</v>
      </c>
      <c r="H21" s="135">
        <v>15</v>
      </c>
      <c r="I21" s="125"/>
      <c r="J21" s="125"/>
      <c r="K21" s="125"/>
      <c r="L21" s="125"/>
      <c r="M21" s="125"/>
      <c r="N21" s="125"/>
      <c r="O21" s="125"/>
      <c r="P21" s="125"/>
      <c r="Q21" s="125"/>
      <c r="R21" s="125"/>
      <c r="S21" s="125"/>
      <c r="T21" s="125"/>
      <c r="U21" s="125"/>
      <c r="V21" s="125"/>
      <c r="W21" s="124"/>
    </row>
    <row r="22" spans="1:23" x14ac:dyDescent="0.25">
      <c r="A22" s="100">
        <v>3</v>
      </c>
      <c r="B22" s="112" t="s">
        <v>339</v>
      </c>
      <c r="C22" s="130">
        <f>D22</f>
        <v>2237</v>
      </c>
      <c r="D22" s="121">
        <f t="shared" ref="D22:L22" si="16">D23+D24</f>
        <v>2237</v>
      </c>
      <c r="E22" s="121">
        <f t="shared" si="16"/>
        <v>2237</v>
      </c>
      <c r="F22" s="121">
        <f t="shared" si="16"/>
        <v>1500</v>
      </c>
      <c r="G22" s="121">
        <f t="shared" si="16"/>
        <v>700</v>
      </c>
      <c r="H22" s="121">
        <f t="shared" si="16"/>
        <v>37</v>
      </c>
      <c r="I22" s="121">
        <f t="shared" si="16"/>
        <v>0</v>
      </c>
      <c r="J22" s="121">
        <f t="shared" si="16"/>
        <v>0</v>
      </c>
      <c r="K22" s="121">
        <f t="shared" si="16"/>
        <v>0</v>
      </c>
      <c r="L22" s="121">
        <f t="shared" si="16"/>
        <v>0</v>
      </c>
      <c r="M22" s="121"/>
      <c r="N22" s="121">
        <f>O22+S22+T22+U22+V22</f>
        <v>362</v>
      </c>
      <c r="O22" s="121">
        <f>P22+Q22+R22</f>
        <v>362</v>
      </c>
      <c r="P22" s="121"/>
      <c r="Q22" s="121">
        <v>300</v>
      </c>
      <c r="R22" s="121">
        <v>62</v>
      </c>
      <c r="S22" s="121"/>
      <c r="T22" s="121"/>
      <c r="U22" s="121"/>
      <c r="V22" s="121"/>
      <c r="W22" s="123"/>
    </row>
    <row r="23" spans="1:23" ht="45" x14ac:dyDescent="0.25">
      <c r="A23" s="100" t="s">
        <v>481</v>
      </c>
      <c r="B23" s="113" t="s">
        <v>396</v>
      </c>
      <c r="C23" s="130">
        <v>1500</v>
      </c>
      <c r="D23" s="121">
        <f t="shared" si="11"/>
        <v>1500</v>
      </c>
      <c r="E23" s="121">
        <f t="shared" si="12"/>
        <v>1500</v>
      </c>
      <c r="F23" s="121">
        <v>1500</v>
      </c>
      <c r="G23" s="121"/>
      <c r="H23" s="121"/>
      <c r="I23" s="121"/>
      <c r="J23" s="121"/>
      <c r="K23" s="121"/>
      <c r="L23" s="121"/>
      <c r="M23" s="121"/>
      <c r="N23" s="121">
        <f t="shared" si="13"/>
        <v>0</v>
      </c>
      <c r="O23" s="121">
        <f t="shared" ref="O23" si="17">P23+Q23+R23</f>
        <v>0</v>
      </c>
      <c r="P23" s="121"/>
      <c r="Q23" s="121"/>
      <c r="R23" s="121"/>
      <c r="S23" s="121"/>
      <c r="T23" s="121"/>
      <c r="U23" s="121"/>
      <c r="V23" s="121"/>
      <c r="W23" s="123"/>
    </row>
    <row r="24" spans="1:23" ht="30" x14ac:dyDescent="0.25">
      <c r="A24" s="132" t="s">
        <v>482</v>
      </c>
      <c r="B24" s="136" t="s">
        <v>472</v>
      </c>
      <c r="C24" s="134">
        <f>D24</f>
        <v>737</v>
      </c>
      <c r="D24" s="135">
        <f t="shared" ref="D24" si="18">E24+I24+J24+K24+L24</f>
        <v>737</v>
      </c>
      <c r="E24" s="135">
        <f t="shared" ref="E24" si="19">F24+G24+H24</f>
        <v>737</v>
      </c>
      <c r="F24" s="135"/>
      <c r="G24" s="135">
        <v>700</v>
      </c>
      <c r="H24" s="135">
        <v>37</v>
      </c>
      <c r="I24" s="125"/>
      <c r="J24" s="125"/>
      <c r="K24" s="125"/>
      <c r="L24" s="125"/>
      <c r="M24" s="125"/>
      <c r="N24" s="125"/>
      <c r="O24" s="125"/>
      <c r="P24" s="125"/>
      <c r="Q24" s="125"/>
      <c r="R24" s="125"/>
      <c r="S24" s="125"/>
      <c r="T24" s="125"/>
      <c r="U24" s="125"/>
      <c r="V24" s="125"/>
      <c r="W24" s="124"/>
    </row>
    <row r="25" spans="1:23" x14ac:dyDescent="0.25">
      <c r="A25" s="100">
        <v>4</v>
      </c>
      <c r="B25" s="112" t="s">
        <v>340</v>
      </c>
      <c r="C25" s="130"/>
      <c r="D25" s="121"/>
      <c r="E25" s="121"/>
      <c r="F25" s="121"/>
      <c r="G25" s="121"/>
      <c r="H25" s="121"/>
      <c r="I25" s="121"/>
      <c r="J25" s="121"/>
      <c r="K25" s="121"/>
      <c r="L25" s="121"/>
      <c r="M25" s="121"/>
      <c r="N25" s="121"/>
      <c r="O25" s="121"/>
      <c r="P25" s="121"/>
      <c r="Q25" s="121"/>
      <c r="R25" s="121"/>
      <c r="S25" s="121"/>
      <c r="T25" s="121"/>
      <c r="U25" s="121"/>
      <c r="V25" s="121"/>
      <c r="W25" s="123"/>
    </row>
    <row r="26" spans="1:23" x14ac:dyDescent="0.25">
      <c r="A26" s="100">
        <v>5</v>
      </c>
      <c r="B26" s="112" t="s">
        <v>341</v>
      </c>
      <c r="C26" s="130">
        <f>D26</f>
        <v>397.31</v>
      </c>
      <c r="D26" s="121">
        <f>D27+D28</f>
        <v>397.31</v>
      </c>
      <c r="E26" s="121">
        <f t="shared" ref="E26:M26" si="20">E27+E28</f>
        <v>397.31</v>
      </c>
      <c r="F26" s="121">
        <f t="shared" si="20"/>
        <v>0</v>
      </c>
      <c r="G26" s="121">
        <f t="shared" si="20"/>
        <v>382.31</v>
      </c>
      <c r="H26" s="121">
        <f t="shared" si="20"/>
        <v>15</v>
      </c>
      <c r="I26" s="121">
        <f t="shared" si="20"/>
        <v>0</v>
      </c>
      <c r="J26" s="121">
        <f t="shared" si="20"/>
        <v>0</v>
      </c>
      <c r="K26" s="121">
        <f t="shared" si="20"/>
        <v>0</v>
      </c>
      <c r="L26" s="121">
        <f t="shared" si="20"/>
        <v>0</v>
      </c>
      <c r="M26" s="121">
        <f t="shared" si="20"/>
        <v>0</v>
      </c>
      <c r="N26" s="121">
        <f>O26+S26+T26+U26+V26</f>
        <v>500</v>
      </c>
      <c r="O26" s="121">
        <f>P26+Q26+R26</f>
        <v>500</v>
      </c>
      <c r="P26" s="121"/>
      <c r="Q26" s="121">
        <v>500</v>
      </c>
      <c r="R26" s="121"/>
      <c r="S26" s="121"/>
      <c r="T26" s="121"/>
      <c r="U26" s="121"/>
      <c r="V26" s="121"/>
      <c r="W26" s="123"/>
    </row>
    <row r="27" spans="1:23" ht="47.25" x14ac:dyDescent="0.25">
      <c r="A27" s="132" t="s">
        <v>483</v>
      </c>
      <c r="B27" s="137" t="s">
        <v>469</v>
      </c>
      <c r="C27" s="134">
        <f>D27</f>
        <v>299</v>
      </c>
      <c r="D27" s="135">
        <f>E27+I27+J27+K27+L27</f>
        <v>299</v>
      </c>
      <c r="E27" s="135">
        <f>F27+G27+H27</f>
        <v>299</v>
      </c>
      <c r="F27" s="135"/>
      <c r="G27" s="135">
        <v>284</v>
      </c>
      <c r="H27" s="135">
        <v>15</v>
      </c>
      <c r="I27" s="125"/>
      <c r="J27" s="125"/>
      <c r="K27" s="125"/>
      <c r="L27" s="125"/>
      <c r="M27" s="125"/>
      <c r="N27" s="125"/>
      <c r="O27" s="125"/>
      <c r="P27" s="125"/>
      <c r="Q27" s="125"/>
      <c r="R27" s="125"/>
      <c r="S27" s="125"/>
      <c r="T27" s="125"/>
      <c r="U27" s="125"/>
      <c r="V27" s="125"/>
      <c r="W27" s="124"/>
    </row>
    <row r="28" spans="1:23" ht="57" customHeight="1" x14ac:dyDescent="0.25">
      <c r="A28" s="132" t="s">
        <v>484</v>
      </c>
      <c r="B28" s="137" t="s">
        <v>470</v>
      </c>
      <c r="C28" s="134">
        <f>D28</f>
        <v>98.31</v>
      </c>
      <c r="D28" s="135">
        <f>E28+I28+J28+K28+L28</f>
        <v>98.31</v>
      </c>
      <c r="E28" s="135">
        <f>F28+G28+H28</f>
        <v>98.31</v>
      </c>
      <c r="F28" s="135"/>
      <c r="G28" s="135">
        <v>98.31</v>
      </c>
      <c r="H28" s="135"/>
      <c r="I28" s="125"/>
      <c r="J28" s="125"/>
      <c r="K28" s="125"/>
      <c r="L28" s="125"/>
      <c r="M28" s="125"/>
      <c r="N28" s="125"/>
      <c r="O28" s="125"/>
      <c r="P28" s="125"/>
      <c r="Q28" s="125"/>
      <c r="R28" s="125"/>
      <c r="S28" s="125"/>
      <c r="T28" s="125"/>
      <c r="U28" s="125"/>
      <c r="V28" s="125"/>
      <c r="W28" s="124"/>
    </row>
    <row r="29" spans="1:23" x14ac:dyDescent="0.25">
      <c r="A29" s="100">
        <v>6</v>
      </c>
      <c r="B29" s="112" t="s">
        <v>342</v>
      </c>
      <c r="C29" s="130"/>
      <c r="D29" s="121"/>
      <c r="E29" s="121"/>
      <c r="F29" s="121"/>
      <c r="G29" s="121"/>
      <c r="H29" s="121"/>
      <c r="I29" s="121"/>
      <c r="J29" s="121"/>
      <c r="K29" s="121"/>
      <c r="L29" s="121"/>
      <c r="M29" s="121"/>
      <c r="N29" s="121"/>
      <c r="O29" s="121"/>
      <c r="P29" s="121"/>
      <c r="Q29" s="121"/>
      <c r="R29" s="121"/>
      <c r="S29" s="121"/>
      <c r="T29" s="121"/>
      <c r="U29" s="121"/>
      <c r="V29" s="121"/>
      <c r="W29" s="123"/>
    </row>
    <row r="30" spans="1:23" x14ac:dyDescent="0.25">
      <c r="A30" s="100">
        <v>7</v>
      </c>
      <c r="B30" s="112" t="s">
        <v>343</v>
      </c>
      <c r="C30" s="130"/>
      <c r="D30" s="121"/>
      <c r="E30" s="121"/>
      <c r="F30" s="121"/>
      <c r="G30" s="121"/>
      <c r="H30" s="121"/>
      <c r="I30" s="121"/>
      <c r="J30" s="121"/>
      <c r="K30" s="121"/>
      <c r="L30" s="121"/>
      <c r="M30" s="121"/>
      <c r="N30" s="121"/>
      <c r="O30" s="121"/>
      <c r="P30" s="121"/>
      <c r="Q30" s="121"/>
      <c r="R30" s="121"/>
      <c r="S30" s="121"/>
      <c r="T30" s="121"/>
      <c r="U30" s="121"/>
      <c r="V30" s="121"/>
      <c r="W30" s="123"/>
    </row>
    <row r="31" spans="1:23" x14ac:dyDescent="0.25">
      <c r="A31" s="100">
        <v>8</v>
      </c>
      <c r="B31" s="112" t="s">
        <v>344</v>
      </c>
      <c r="C31" s="130"/>
      <c r="D31" s="121"/>
      <c r="E31" s="121"/>
      <c r="F31" s="121"/>
      <c r="G31" s="121"/>
      <c r="H31" s="121"/>
      <c r="I31" s="121"/>
      <c r="J31" s="121"/>
      <c r="K31" s="121"/>
      <c r="L31" s="121"/>
      <c r="M31" s="121"/>
      <c r="N31" s="121"/>
      <c r="O31" s="121"/>
      <c r="P31" s="121"/>
      <c r="Q31" s="121"/>
      <c r="R31" s="121"/>
      <c r="S31" s="121"/>
      <c r="T31" s="121"/>
      <c r="U31" s="121"/>
      <c r="V31" s="121"/>
      <c r="W31" s="123"/>
    </row>
    <row r="32" spans="1:23" x14ac:dyDescent="0.25">
      <c r="A32" s="100">
        <v>9</v>
      </c>
      <c r="B32" s="112" t="s">
        <v>345</v>
      </c>
      <c r="C32" s="130"/>
      <c r="D32" s="121"/>
      <c r="E32" s="121"/>
      <c r="F32" s="121"/>
      <c r="G32" s="121"/>
      <c r="H32" s="121"/>
      <c r="I32" s="121"/>
      <c r="J32" s="121"/>
      <c r="K32" s="121"/>
      <c r="L32" s="121"/>
      <c r="M32" s="121"/>
      <c r="N32" s="121"/>
      <c r="O32" s="121"/>
      <c r="P32" s="121"/>
      <c r="Q32" s="121"/>
      <c r="R32" s="121"/>
      <c r="S32" s="121"/>
      <c r="T32" s="121"/>
      <c r="U32" s="121"/>
      <c r="V32" s="121"/>
      <c r="W32" s="123"/>
    </row>
    <row r="33" spans="1:23" x14ac:dyDescent="0.25">
      <c r="A33" s="132">
        <v>10</v>
      </c>
      <c r="B33" s="137" t="s">
        <v>346</v>
      </c>
      <c r="C33" s="134">
        <f>D33</f>
        <v>127</v>
      </c>
      <c r="D33" s="135">
        <f>E33+I33+J33+K33+L33</f>
        <v>127</v>
      </c>
      <c r="E33" s="135">
        <f>F33+G33+H33</f>
        <v>127</v>
      </c>
      <c r="F33" s="135"/>
      <c r="G33" s="135">
        <v>120</v>
      </c>
      <c r="H33" s="135">
        <v>7</v>
      </c>
      <c r="I33" s="125"/>
      <c r="J33" s="125"/>
      <c r="K33" s="125"/>
      <c r="L33" s="125"/>
      <c r="M33" s="125"/>
      <c r="N33" s="121">
        <f>O33+S33+T33+U33+V33</f>
        <v>120</v>
      </c>
      <c r="O33" s="121">
        <f>P33+Q33+R33</f>
        <v>120</v>
      </c>
      <c r="P33" s="125"/>
      <c r="Q33" s="135">
        <v>120</v>
      </c>
      <c r="R33" s="125"/>
      <c r="S33" s="125"/>
      <c r="T33" s="125"/>
      <c r="U33" s="125"/>
      <c r="V33" s="125"/>
      <c r="W33" s="124"/>
    </row>
    <row r="34" spans="1:23" ht="47.25" x14ac:dyDescent="0.25">
      <c r="A34" s="100">
        <v>11</v>
      </c>
      <c r="B34" s="112" t="s">
        <v>347</v>
      </c>
      <c r="C34" s="130"/>
      <c r="D34" s="121"/>
      <c r="E34" s="121"/>
      <c r="F34" s="121"/>
      <c r="G34" s="121"/>
      <c r="H34" s="121"/>
      <c r="I34" s="121"/>
      <c r="J34" s="121"/>
      <c r="K34" s="121"/>
      <c r="L34" s="121"/>
      <c r="M34" s="121"/>
      <c r="N34" s="121"/>
      <c r="O34" s="121"/>
      <c r="P34" s="121"/>
      <c r="Q34" s="121"/>
      <c r="R34" s="121"/>
      <c r="S34" s="121"/>
      <c r="T34" s="121"/>
      <c r="U34" s="121"/>
      <c r="V34" s="121"/>
      <c r="W34" s="123"/>
    </row>
    <row r="35" spans="1:23" ht="31.5" x14ac:dyDescent="0.25">
      <c r="A35" s="100">
        <v>12</v>
      </c>
      <c r="B35" s="112" t="s">
        <v>348</v>
      </c>
      <c r="C35" s="141"/>
      <c r="D35" s="142"/>
      <c r="E35" s="142"/>
      <c r="F35" s="142"/>
      <c r="G35" s="142"/>
      <c r="H35" s="142"/>
      <c r="I35" s="142"/>
      <c r="J35" s="142"/>
      <c r="K35" s="142"/>
      <c r="L35" s="142"/>
      <c r="M35" s="142"/>
      <c r="N35" s="142"/>
      <c r="O35" s="142"/>
      <c r="P35" s="142"/>
      <c r="Q35" s="142"/>
      <c r="R35" s="142"/>
      <c r="S35" s="142"/>
      <c r="T35" s="142"/>
      <c r="U35" s="142"/>
      <c r="V35" s="142"/>
      <c r="W35" s="142"/>
    </row>
    <row r="36" spans="1:23" x14ac:dyDescent="0.25">
      <c r="A36" s="100">
        <v>13</v>
      </c>
      <c r="B36" s="112" t="s">
        <v>349</v>
      </c>
      <c r="C36" s="141"/>
      <c r="D36" s="142"/>
      <c r="E36" s="142"/>
      <c r="F36" s="142"/>
      <c r="G36" s="142"/>
      <c r="H36" s="142"/>
      <c r="I36" s="142"/>
      <c r="J36" s="142"/>
      <c r="K36" s="142"/>
      <c r="L36" s="142"/>
      <c r="M36" s="142"/>
      <c r="N36" s="142"/>
      <c r="O36" s="142"/>
      <c r="P36" s="142"/>
      <c r="Q36" s="142"/>
      <c r="R36" s="142"/>
      <c r="S36" s="142"/>
      <c r="T36" s="142"/>
      <c r="U36" s="142"/>
      <c r="V36" s="142"/>
      <c r="W36" s="142"/>
    </row>
  </sheetData>
  <mergeCells count="32">
    <mergeCell ref="A1:W1"/>
    <mergeCell ref="N7:N9"/>
    <mergeCell ref="O7:R7"/>
    <mergeCell ref="S7:S9"/>
    <mergeCell ref="T7:T9"/>
    <mergeCell ref="A2:W2"/>
    <mergeCell ref="A5:A9"/>
    <mergeCell ref="B5:B9"/>
    <mergeCell ref="C5:L5"/>
    <mergeCell ref="N5:V5"/>
    <mergeCell ref="W5:W6"/>
    <mergeCell ref="C6:C9"/>
    <mergeCell ref="D6:L6"/>
    <mergeCell ref="A3:W3"/>
    <mergeCell ref="D7:D9"/>
    <mergeCell ref="U4:W4"/>
    <mergeCell ref="A10:B10"/>
    <mergeCell ref="U7:U9"/>
    <mergeCell ref="E7:H7"/>
    <mergeCell ref="I7:I9"/>
    <mergeCell ref="J7:J9"/>
    <mergeCell ref="K7:K9"/>
    <mergeCell ref="L7:L9"/>
    <mergeCell ref="E8:E9"/>
    <mergeCell ref="F8:G8"/>
    <mergeCell ref="H8:H9"/>
    <mergeCell ref="M6:M9"/>
    <mergeCell ref="N6:V6"/>
    <mergeCell ref="V7:V9"/>
    <mergeCell ref="O8:O9"/>
    <mergeCell ref="P8:Q8"/>
    <mergeCell ref="R8:R9"/>
  </mergeCells>
  <pageMargins left="0.70866141732283472" right="0.70866141732283472" top="0.74803149606299213" bottom="0.74803149606299213" header="0.31496062992125984" footer="0.31496062992125984"/>
  <pageSetup paperSize="9" scale="62" fitToHeight="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zoomScale="80" zoomScaleNormal="80" workbookViewId="0">
      <pane xSplit="5" ySplit="8" topLeftCell="F39" activePane="bottomRight" state="frozen"/>
      <selection pane="topRight" activeCell="F1" sqref="F1"/>
      <selection pane="bottomLeft" activeCell="A9" sqref="A9"/>
      <selection pane="bottomRight" activeCell="A2" sqref="A2:J2"/>
    </sheetView>
  </sheetViews>
  <sheetFormatPr defaultRowHeight="15" x14ac:dyDescent="0.25"/>
  <cols>
    <col min="1" max="1" width="5.75" style="226" customWidth="1"/>
    <col min="2" max="2" width="9.375" style="226" customWidth="1"/>
    <col min="3" max="3" width="37.875" style="282" customWidth="1"/>
    <col min="4" max="4" width="11.375" style="226" customWidth="1"/>
    <col min="5" max="5" width="9.125" style="226" customWidth="1"/>
    <col min="6" max="9" width="8.25" style="226" customWidth="1"/>
    <col min="10" max="10" width="20.75" style="226" customWidth="1"/>
    <col min="11" max="11" width="20.75" style="247" customWidth="1"/>
    <col min="12" max="12" width="34.375" style="234" customWidth="1"/>
    <col min="13" max="259" width="9" style="226"/>
    <col min="260" max="260" width="5.75" style="226" customWidth="1"/>
    <col min="261" max="261" width="9.375" style="226" customWidth="1"/>
    <col min="262" max="262" width="70.875" style="226" customWidth="1"/>
    <col min="263" max="263" width="11.375" style="226" customWidth="1"/>
    <col min="264" max="266" width="9.125" style="226" customWidth="1"/>
    <col min="267" max="267" width="20.75" style="226" customWidth="1"/>
    <col min="268" max="268" width="34.375" style="226" customWidth="1"/>
    <col min="269" max="515" width="9" style="226"/>
    <col min="516" max="516" width="5.75" style="226" customWidth="1"/>
    <col min="517" max="517" width="9.375" style="226" customWidth="1"/>
    <col min="518" max="518" width="70.875" style="226" customWidth="1"/>
    <col min="519" max="519" width="11.375" style="226" customWidth="1"/>
    <col min="520" max="522" width="9.125" style="226" customWidth="1"/>
    <col min="523" max="523" width="20.75" style="226" customWidth="1"/>
    <col min="524" max="524" width="34.375" style="226" customWidth="1"/>
    <col min="525" max="771" width="9" style="226"/>
    <col min="772" max="772" width="5.75" style="226" customWidth="1"/>
    <col min="773" max="773" width="9.375" style="226" customWidth="1"/>
    <col min="774" max="774" width="70.875" style="226" customWidth="1"/>
    <col min="775" max="775" width="11.375" style="226" customWidth="1"/>
    <col min="776" max="778" width="9.125" style="226" customWidth="1"/>
    <col min="779" max="779" width="20.75" style="226" customWidth="1"/>
    <col min="780" max="780" width="34.375" style="226" customWidth="1"/>
    <col min="781" max="1027" width="9" style="226"/>
    <col min="1028" max="1028" width="5.75" style="226" customWidth="1"/>
    <col min="1029" max="1029" width="9.375" style="226" customWidth="1"/>
    <col min="1030" max="1030" width="70.875" style="226" customWidth="1"/>
    <col min="1031" max="1031" width="11.375" style="226" customWidth="1"/>
    <col min="1032" max="1034" width="9.125" style="226" customWidth="1"/>
    <col min="1035" max="1035" width="20.75" style="226" customWidth="1"/>
    <col min="1036" max="1036" width="34.375" style="226" customWidth="1"/>
    <col min="1037" max="1283" width="9" style="226"/>
    <col min="1284" max="1284" width="5.75" style="226" customWidth="1"/>
    <col min="1285" max="1285" width="9.375" style="226" customWidth="1"/>
    <col min="1286" max="1286" width="70.875" style="226" customWidth="1"/>
    <col min="1287" max="1287" width="11.375" style="226" customWidth="1"/>
    <col min="1288" max="1290" width="9.125" style="226" customWidth="1"/>
    <col min="1291" max="1291" width="20.75" style="226" customWidth="1"/>
    <col min="1292" max="1292" width="34.375" style="226" customWidth="1"/>
    <col min="1293" max="1539" width="9" style="226"/>
    <col min="1540" max="1540" width="5.75" style="226" customWidth="1"/>
    <col min="1541" max="1541" width="9.375" style="226" customWidth="1"/>
    <col min="1542" max="1542" width="70.875" style="226" customWidth="1"/>
    <col min="1543" max="1543" width="11.375" style="226" customWidth="1"/>
    <col min="1544" max="1546" width="9.125" style="226" customWidth="1"/>
    <col min="1547" max="1547" width="20.75" style="226" customWidth="1"/>
    <col min="1548" max="1548" width="34.375" style="226" customWidth="1"/>
    <col min="1549" max="1795" width="9" style="226"/>
    <col min="1796" max="1796" width="5.75" style="226" customWidth="1"/>
    <col min="1797" max="1797" width="9.375" style="226" customWidth="1"/>
    <col min="1798" max="1798" width="70.875" style="226" customWidth="1"/>
    <col min="1799" max="1799" width="11.375" style="226" customWidth="1"/>
    <col min="1800" max="1802" width="9.125" style="226" customWidth="1"/>
    <col min="1803" max="1803" width="20.75" style="226" customWidth="1"/>
    <col min="1804" max="1804" width="34.375" style="226" customWidth="1"/>
    <col min="1805" max="2051" width="9" style="226"/>
    <col min="2052" max="2052" width="5.75" style="226" customWidth="1"/>
    <col min="2053" max="2053" width="9.375" style="226" customWidth="1"/>
    <col min="2054" max="2054" width="70.875" style="226" customWidth="1"/>
    <col min="2055" max="2055" width="11.375" style="226" customWidth="1"/>
    <col min="2056" max="2058" width="9.125" style="226" customWidth="1"/>
    <col min="2059" max="2059" width="20.75" style="226" customWidth="1"/>
    <col min="2060" max="2060" width="34.375" style="226" customWidth="1"/>
    <col min="2061" max="2307" width="9" style="226"/>
    <col min="2308" max="2308" width="5.75" style="226" customWidth="1"/>
    <col min="2309" max="2309" width="9.375" style="226" customWidth="1"/>
    <col min="2310" max="2310" width="70.875" style="226" customWidth="1"/>
    <col min="2311" max="2311" width="11.375" style="226" customWidth="1"/>
    <col min="2312" max="2314" width="9.125" style="226" customWidth="1"/>
    <col min="2315" max="2315" width="20.75" style="226" customWidth="1"/>
    <col min="2316" max="2316" width="34.375" style="226" customWidth="1"/>
    <col min="2317" max="2563" width="9" style="226"/>
    <col min="2564" max="2564" width="5.75" style="226" customWidth="1"/>
    <col min="2565" max="2565" width="9.375" style="226" customWidth="1"/>
    <col min="2566" max="2566" width="70.875" style="226" customWidth="1"/>
    <col min="2567" max="2567" width="11.375" style="226" customWidth="1"/>
    <col min="2568" max="2570" width="9.125" style="226" customWidth="1"/>
    <col min="2571" max="2571" width="20.75" style="226" customWidth="1"/>
    <col min="2572" max="2572" width="34.375" style="226" customWidth="1"/>
    <col min="2573" max="2819" width="9" style="226"/>
    <col min="2820" max="2820" width="5.75" style="226" customWidth="1"/>
    <col min="2821" max="2821" width="9.375" style="226" customWidth="1"/>
    <col min="2822" max="2822" width="70.875" style="226" customWidth="1"/>
    <col min="2823" max="2823" width="11.375" style="226" customWidth="1"/>
    <col min="2824" max="2826" width="9.125" style="226" customWidth="1"/>
    <col min="2827" max="2827" width="20.75" style="226" customWidth="1"/>
    <col min="2828" max="2828" width="34.375" style="226" customWidth="1"/>
    <col min="2829" max="3075" width="9" style="226"/>
    <col min="3076" max="3076" width="5.75" style="226" customWidth="1"/>
    <col min="3077" max="3077" width="9.375" style="226" customWidth="1"/>
    <col min="3078" max="3078" width="70.875" style="226" customWidth="1"/>
    <col min="3079" max="3079" width="11.375" style="226" customWidth="1"/>
    <col min="3080" max="3082" width="9.125" style="226" customWidth="1"/>
    <col min="3083" max="3083" width="20.75" style="226" customWidth="1"/>
    <col min="3084" max="3084" width="34.375" style="226" customWidth="1"/>
    <col min="3085" max="3331" width="9" style="226"/>
    <col min="3332" max="3332" width="5.75" style="226" customWidth="1"/>
    <col min="3333" max="3333" width="9.375" style="226" customWidth="1"/>
    <col min="3334" max="3334" width="70.875" style="226" customWidth="1"/>
    <col min="3335" max="3335" width="11.375" style="226" customWidth="1"/>
    <col min="3336" max="3338" width="9.125" style="226" customWidth="1"/>
    <col min="3339" max="3339" width="20.75" style="226" customWidth="1"/>
    <col min="3340" max="3340" width="34.375" style="226" customWidth="1"/>
    <col min="3341" max="3587" width="9" style="226"/>
    <col min="3588" max="3588" width="5.75" style="226" customWidth="1"/>
    <col min="3589" max="3589" width="9.375" style="226" customWidth="1"/>
    <col min="3590" max="3590" width="70.875" style="226" customWidth="1"/>
    <col min="3591" max="3591" width="11.375" style="226" customWidth="1"/>
    <col min="3592" max="3594" width="9.125" style="226" customWidth="1"/>
    <col min="3595" max="3595" width="20.75" style="226" customWidth="1"/>
    <col min="3596" max="3596" width="34.375" style="226" customWidth="1"/>
    <col min="3597" max="3843" width="9" style="226"/>
    <col min="3844" max="3844" width="5.75" style="226" customWidth="1"/>
    <col min="3845" max="3845" width="9.375" style="226" customWidth="1"/>
    <col min="3846" max="3846" width="70.875" style="226" customWidth="1"/>
    <col min="3847" max="3847" width="11.375" style="226" customWidth="1"/>
    <col min="3848" max="3850" width="9.125" style="226" customWidth="1"/>
    <col min="3851" max="3851" width="20.75" style="226" customWidth="1"/>
    <col min="3852" max="3852" width="34.375" style="226" customWidth="1"/>
    <col min="3853" max="4099" width="9" style="226"/>
    <col min="4100" max="4100" width="5.75" style="226" customWidth="1"/>
    <col min="4101" max="4101" width="9.375" style="226" customWidth="1"/>
    <col min="4102" max="4102" width="70.875" style="226" customWidth="1"/>
    <col min="4103" max="4103" width="11.375" style="226" customWidth="1"/>
    <col min="4104" max="4106" width="9.125" style="226" customWidth="1"/>
    <col min="4107" max="4107" width="20.75" style="226" customWidth="1"/>
    <col min="4108" max="4108" width="34.375" style="226" customWidth="1"/>
    <col min="4109" max="4355" width="9" style="226"/>
    <col min="4356" max="4356" width="5.75" style="226" customWidth="1"/>
    <col min="4357" max="4357" width="9.375" style="226" customWidth="1"/>
    <col min="4358" max="4358" width="70.875" style="226" customWidth="1"/>
    <col min="4359" max="4359" width="11.375" style="226" customWidth="1"/>
    <col min="4360" max="4362" width="9.125" style="226" customWidth="1"/>
    <col min="4363" max="4363" width="20.75" style="226" customWidth="1"/>
    <col min="4364" max="4364" width="34.375" style="226" customWidth="1"/>
    <col min="4365" max="4611" width="9" style="226"/>
    <col min="4612" max="4612" width="5.75" style="226" customWidth="1"/>
    <col min="4613" max="4613" width="9.375" style="226" customWidth="1"/>
    <col min="4614" max="4614" width="70.875" style="226" customWidth="1"/>
    <col min="4615" max="4615" width="11.375" style="226" customWidth="1"/>
    <col min="4616" max="4618" width="9.125" style="226" customWidth="1"/>
    <col min="4619" max="4619" width="20.75" style="226" customWidth="1"/>
    <col min="4620" max="4620" width="34.375" style="226" customWidth="1"/>
    <col min="4621" max="4867" width="9" style="226"/>
    <col min="4868" max="4868" width="5.75" style="226" customWidth="1"/>
    <col min="4869" max="4869" width="9.375" style="226" customWidth="1"/>
    <col min="4870" max="4870" width="70.875" style="226" customWidth="1"/>
    <col min="4871" max="4871" width="11.375" style="226" customWidth="1"/>
    <col min="4872" max="4874" width="9.125" style="226" customWidth="1"/>
    <col min="4875" max="4875" width="20.75" style="226" customWidth="1"/>
    <col min="4876" max="4876" width="34.375" style="226" customWidth="1"/>
    <col min="4877" max="5123" width="9" style="226"/>
    <col min="5124" max="5124" width="5.75" style="226" customWidth="1"/>
    <col min="5125" max="5125" width="9.375" style="226" customWidth="1"/>
    <col min="5126" max="5126" width="70.875" style="226" customWidth="1"/>
    <col min="5127" max="5127" width="11.375" style="226" customWidth="1"/>
    <col min="5128" max="5130" width="9.125" style="226" customWidth="1"/>
    <col min="5131" max="5131" width="20.75" style="226" customWidth="1"/>
    <col min="5132" max="5132" width="34.375" style="226" customWidth="1"/>
    <col min="5133" max="5379" width="9" style="226"/>
    <col min="5380" max="5380" width="5.75" style="226" customWidth="1"/>
    <col min="5381" max="5381" width="9.375" style="226" customWidth="1"/>
    <col min="5382" max="5382" width="70.875" style="226" customWidth="1"/>
    <col min="5383" max="5383" width="11.375" style="226" customWidth="1"/>
    <col min="5384" max="5386" width="9.125" style="226" customWidth="1"/>
    <col min="5387" max="5387" width="20.75" style="226" customWidth="1"/>
    <col min="5388" max="5388" width="34.375" style="226" customWidth="1"/>
    <col min="5389" max="5635" width="9" style="226"/>
    <col min="5636" max="5636" width="5.75" style="226" customWidth="1"/>
    <col min="5637" max="5637" width="9.375" style="226" customWidth="1"/>
    <col min="5638" max="5638" width="70.875" style="226" customWidth="1"/>
    <col min="5639" max="5639" width="11.375" style="226" customWidth="1"/>
    <col min="5640" max="5642" width="9.125" style="226" customWidth="1"/>
    <col min="5643" max="5643" width="20.75" style="226" customWidth="1"/>
    <col min="5644" max="5644" width="34.375" style="226" customWidth="1"/>
    <col min="5645" max="5891" width="9" style="226"/>
    <col min="5892" max="5892" width="5.75" style="226" customWidth="1"/>
    <col min="5893" max="5893" width="9.375" style="226" customWidth="1"/>
    <col min="5894" max="5894" width="70.875" style="226" customWidth="1"/>
    <col min="5895" max="5895" width="11.375" style="226" customWidth="1"/>
    <col min="5896" max="5898" width="9.125" style="226" customWidth="1"/>
    <col min="5899" max="5899" width="20.75" style="226" customWidth="1"/>
    <col min="5900" max="5900" width="34.375" style="226" customWidth="1"/>
    <col min="5901" max="6147" width="9" style="226"/>
    <col min="6148" max="6148" width="5.75" style="226" customWidth="1"/>
    <col min="6149" max="6149" width="9.375" style="226" customWidth="1"/>
    <col min="6150" max="6150" width="70.875" style="226" customWidth="1"/>
    <col min="6151" max="6151" width="11.375" style="226" customWidth="1"/>
    <col min="6152" max="6154" width="9.125" style="226" customWidth="1"/>
    <col min="6155" max="6155" width="20.75" style="226" customWidth="1"/>
    <col min="6156" max="6156" width="34.375" style="226" customWidth="1"/>
    <col min="6157" max="6403" width="9" style="226"/>
    <col min="6404" max="6404" width="5.75" style="226" customWidth="1"/>
    <col min="6405" max="6405" width="9.375" style="226" customWidth="1"/>
    <col min="6406" max="6406" width="70.875" style="226" customWidth="1"/>
    <col min="6407" max="6407" width="11.375" style="226" customWidth="1"/>
    <col min="6408" max="6410" width="9.125" style="226" customWidth="1"/>
    <col min="6411" max="6411" width="20.75" style="226" customWidth="1"/>
    <col min="6412" max="6412" width="34.375" style="226" customWidth="1"/>
    <col min="6413" max="6659" width="9" style="226"/>
    <col min="6660" max="6660" width="5.75" style="226" customWidth="1"/>
    <col min="6661" max="6661" width="9.375" style="226" customWidth="1"/>
    <col min="6662" max="6662" width="70.875" style="226" customWidth="1"/>
    <col min="6663" max="6663" width="11.375" style="226" customWidth="1"/>
    <col min="6664" max="6666" width="9.125" style="226" customWidth="1"/>
    <col min="6667" max="6667" width="20.75" style="226" customWidth="1"/>
    <col min="6668" max="6668" width="34.375" style="226" customWidth="1"/>
    <col min="6669" max="6915" width="9" style="226"/>
    <col min="6916" max="6916" width="5.75" style="226" customWidth="1"/>
    <col min="6917" max="6917" width="9.375" style="226" customWidth="1"/>
    <col min="6918" max="6918" width="70.875" style="226" customWidth="1"/>
    <col min="6919" max="6919" width="11.375" style="226" customWidth="1"/>
    <col min="6920" max="6922" width="9.125" style="226" customWidth="1"/>
    <col min="6923" max="6923" width="20.75" style="226" customWidth="1"/>
    <col min="6924" max="6924" width="34.375" style="226" customWidth="1"/>
    <col min="6925" max="7171" width="9" style="226"/>
    <col min="7172" max="7172" width="5.75" style="226" customWidth="1"/>
    <col min="7173" max="7173" width="9.375" style="226" customWidth="1"/>
    <col min="7174" max="7174" width="70.875" style="226" customWidth="1"/>
    <col min="7175" max="7175" width="11.375" style="226" customWidth="1"/>
    <col min="7176" max="7178" width="9.125" style="226" customWidth="1"/>
    <col min="7179" max="7179" width="20.75" style="226" customWidth="1"/>
    <col min="7180" max="7180" width="34.375" style="226" customWidth="1"/>
    <col min="7181" max="7427" width="9" style="226"/>
    <col min="7428" max="7428" width="5.75" style="226" customWidth="1"/>
    <col min="7429" max="7429" width="9.375" style="226" customWidth="1"/>
    <col min="7430" max="7430" width="70.875" style="226" customWidth="1"/>
    <col min="7431" max="7431" width="11.375" style="226" customWidth="1"/>
    <col min="7432" max="7434" width="9.125" style="226" customWidth="1"/>
    <col min="7435" max="7435" width="20.75" style="226" customWidth="1"/>
    <col min="7436" max="7436" width="34.375" style="226" customWidth="1"/>
    <col min="7437" max="7683" width="9" style="226"/>
    <col min="7684" max="7684" width="5.75" style="226" customWidth="1"/>
    <col min="7685" max="7685" width="9.375" style="226" customWidth="1"/>
    <col min="7686" max="7686" width="70.875" style="226" customWidth="1"/>
    <col min="7687" max="7687" width="11.375" style="226" customWidth="1"/>
    <col min="7688" max="7690" width="9.125" style="226" customWidth="1"/>
    <col min="7691" max="7691" width="20.75" style="226" customWidth="1"/>
    <col min="7692" max="7692" width="34.375" style="226" customWidth="1"/>
    <col min="7693" max="7939" width="9" style="226"/>
    <col min="7940" max="7940" width="5.75" style="226" customWidth="1"/>
    <col min="7941" max="7941" width="9.375" style="226" customWidth="1"/>
    <col min="7942" max="7942" width="70.875" style="226" customWidth="1"/>
    <col min="7943" max="7943" width="11.375" style="226" customWidth="1"/>
    <col min="7944" max="7946" width="9.125" style="226" customWidth="1"/>
    <col min="7947" max="7947" width="20.75" style="226" customWidth="1"/>
    <col min="7948" max="7948" width="34.375" style="226" customWidth="1"/>
    <col min="7949" max="8195" width="9" style="226"/>
    <col min="8196" max="8196" width="5.75" style="226" customWidth="1"/>
    <col min="8197" max="8197" width="9.375" style="226" customWidth="1"/>
    <col min="8198" max="8198" width="70.875" style="226" customWidth="1"/>
    <col min="8199" max="8199" width="11.375" style="226" customWidth="1"/>
    <col min="8200" max="8202" width="9.125" style="226" customWidth="1"/>
    <col min="8203" max="8203" width="20.75" style="226" customWidth="1"/>
    <col min="8204" max="8204" width="34.375" style="226" customWidth="1"/>
    <col min="8205" max="8451" width="9" style="226"/>
    <col min="8452" max="8452" width="5.75" style="226" customWidth="1"/>
    <col min="8453" max="8453" width="9.375" style="226" customWidth="1"/>
    <col min="8454" max="8454" width="70.875" style="226" customWidth="1"/>
    <col min="8455" max="8455" width="11.375" style="226" customWidth="1"/>
    <col min="8456" max="8458" width="9.125" style="226" customWidth="1"/>
    <col min="8459" max="8459" width="20.75" style="226" customWidth="1"/>
    <col min="8460" max="8460" width="34.375" style="226" customWidth="1"/>
    <col min="8461" max="8707" width="9" style="226"/>
    <col min="8708" max="8708" width="5.75" style="226" customWidth="1"/>
    <col min="8709" max="8709" width="9.375" style="226" customWidth="1"/>
    <col min="8710" max="8710" width="70.875" style="226" customWidth="1"/>
    <col min="8711" max="8711" width="11.375" style="226" customWidth="1"/>
    <col min="8712" max="8714" width="9.125" style="226" customWidth="1"/>
    <col min="8715" max="8715" width="20.75" style="226" customWidth="1"/>
    <col min="8716" max="8716" width="34.375" style="226" customWidth="1"/>
    <col min="8717" max="8963" width="9" style="226"/>
    <col min="8964" max="8964" width="5.75" style="226" customWidth="1"/>
    <col min="8965" max="8965" width="9.375" style="226" customWidth="1"/>
    <col min="8966" max="8966" width="70.875" style="226" customWidth="1"/>
    <col min="8967" max="8967" width="11.375" style="226" customWidth="1"/>
    <col min="8968" max="8970" width="9.125" style="226" customWidth="1"/>
    <col min="8971" max="8971" width="20.75" style="226" customWidth="1"/>
    <col min="8972" max="8972" width="34.375" style="226" customWidth="1"/>
    <col min="8973" max="9219" width="9" style="226"/>
    <col min="9220" max="9220" width="5.75" style="226" customWidth="1"/>
    <col min="9221" max="9221" width="9.375" style="226" customWidth="1"/>
    <col min="9222" max="9222" width="70.875" style="226" customWidth="1"/>
    <col min="9223" max="9223" width="11.375" style="226" customWidth="1"/>
    <col min="9224" max="9226" width="9.125" style="226" customWidth="1"/>
    <col min="9227" max="9227" width="20.75" style="226" customWidth="1"/>
    <col min="9228" max="9228" width="34.375" style="226" customWidth="1"/>
    <col min="9229" max="9475" width="9" style="226"/>
    <col min="9476" max="9476" width="5.75" style="226" customWidth="1"/>
    <col min="9477" max="9477" width="9.375" style="226" customWidth="1"/>
    <col min="9478" max="9478" width="70.875" style="226" customWidth="1"/>
    <col min="9479" max="9479" width="11.375" style="226" customWidth="1"/>
    <col min="9480" max="9482" width="9.125" style="226" customWidth="1"/>
    <col min="9483" max="9483" width="20.75" style="226" customWidth="1"/>
    <col min="9484" max="9484" width="34.375" style="226" customWidth="1"/>
    <col min="9485" max="9731" width="9" style="226"/>
    <col min="9732" max="9732" width="5.75" style="226" customWidth="1"/>
    <col min="9733" max="9733" width="9.375" style="226" customWidth="1"/>
    <col min="9734" max="9734" width="70.875" style="226" customWidth="1"/>
    <col min="9735" max="9735" width="11.375" style="226" customWidth="1"/>
    <col min="9736" max="9738" width="9.125" style="226" customWidth="1"/>
    <col min="9739" max="9739" width="20.75" style="226" customWidth="1"/>
    <col min="9740" max="9740" width="34.375" style="226" customWidth="1"/>
    <col min="9741" max="9987" width="9" style="226"/>
    <col min="9988" max="9988" width="5.75" style="226" customWidth="1"/>
    <col min="9989" max="9989" width="9.375" style="226" customWidth="1"/>
    <col min="9990" max="9990" width="70.875" style="226" customWidth="1"/>
    <col min="9991" max="9991" width="11.375" style="226" customWidth="1"/>
    <col min="9992" max="9994" width="9.125" style="226" customWidth="1"/>
    <col min="9995" max="9995" width="20.75" style="226" customWidth="1"/>
    <col min="9996" max="9996" width="34.375" style="226" customWidth="1"/>
    <col min="9997" max="10243" width="9" style="226"/>
    <col min="10244" max="10244" width="5.75" style="226" customWidth="1"/>
    <col min="10245" max="10245" width="9.375" style="226" customWidth="1"/>
    <col min="10246" max="10246" width="70.875" style="226" customWidth="1"/>
    <col min="10247" max="10247" width="11.375" style="226" customWidth="1"/>
    <col min="10248" max="10250" width="9.125" style="226" customWidth="1"/>
    <col min="10251" max="10251" width="20.75" style="226" customWidth="1"/>
    <col min="10252" max="10252" width="34.375" style="226" customWidth="1"/>
    <col min="10253" max="10499" width="9" style="226"/>
    <col min="10500" max="10500" width="5.75" style="226" customWidth="1"/>
    <col min="10501" max="10501" width="9.375" style="226" customWidth="1"/>
    <col min="10502" max="10502" width="70.875" style="226" customWidth="1"/>
    <col min="10503" max="10503" width="11.375" style="226" customWidth="1"/>
    <col min="10504" max="10506" width="9.125" style="226" customWidth="1"/>
    <col min="10507" max="10507" width="20.75" style="226" customWidth="1"/>
    <col min="10508" max="10508" width="34.375" style="226" customWidth="1"/>
    <col min="10509" max="10755" width="9" style="226"/>
    <col min="10756" max="10756" width="5.75" style="226" customWidth="1"/>
    <col min="10757" max="10757" width="9.375" style="226" customWidth="1"/>
    <col min="10758" max="10758" width="70.875" style="226" customWidth="1"/>
    <col min="10759" max="10759" width="11.375" style="226" customWidth="1"/>
    <col min="10760" max="10762" width="9.125" style="226" customWidth="1"/>
    <col min="10763" max="10763" width="20.75" style="226" customWidth="1"/>
    <col min="10764" max="10764" width="34.375" style="226" customWidth="1"/>
    <col min="10765" max="11011" width="9" style="226"/>
    <col min="11012" max="11012" width="5.75" style="226" customWidth="1"/>
    <col min="11013" max="11013" width="9.375" style="226" customWidth="1"/>
    <col min="11014" max="11014" width="70.875" style="226" customWidth="1"/>
    <col min="11015" max="11015" width="11.375" style="226" customWidth="1"/>
    <col min="11016" max="11018" width="9.125" style="226" customWidth="1"/>
    <col min="11019" max="11019" width="20.75" style="226" customWidth="1"/>
    <col min="11020" max="11020" width="34.375" style="226" customWidth="1"/>
    <col min="11021" max="11267" width="9" style="226"/>
    <col min="11268" max="11268" width="5.75" style="226" customWidth="1"/>
    <col min="11269" max="11269" width="9.375" style="226" customWidth="1"/>
    <col min="11270" max="11270" width="70.875" style="226" customWidth="1"/>
    <col min="11271" max="11271" width="11.375" style="226" customWidth="1"/>
    <col min="11272" max="11274" width="9.125" style="226" customWidth="1"/>
    <col min="11275" max="11275" width="20.75" style="226" customWidth="1"/>
    <col min="11276" max="11276" width="34.375" style="226" customWidth="1"/>
    <col min="11277" max="11523" width="9" style="226"/>
    <col min="11524" max="11524" width="5.75" style="226" customWidth="1"/>
    <col min="11525" max="11525" width="9.375" style="226" customWidth="1"/>
    <col min="11526" max="11526" width="70.875" style="226" customWidth="1"/>
    <col min="11527" max="11527" width="11.375" style="226" customWidth="1"/>
    <col min="11528" max="11530" width="9.125" style="226" customWidth="1"/>
    <col min="11531" max="11531" width="20.75" style="226" customWidth="1"/>
    <col min="11532" max="11532" width="34.375" style="226" customWidth="1"/>
    <col min="11533" max="11779" width="9" style="226"/>
    <col min="11780" max="11780" width="5.75" style="226" customWidth="1"/>
    <col min="11781" max="11781" width="9.375" style="226" customWidth="1"/>
    <col min="11782" max="11782" width="70.875" style="226" customWidth="1"/>
    <col min="11783" max="11783" width="11.375" style="226" customWidth="1"/>
    <col min="11784" max="11786" width="9.125" style="226" customWidth="1"/>
    <col min="11787" max="11787" width="20.75" style="226" customWidth="1"/>
    <col min="11788" max="11788" width="34.375" style="226" customWidth="1"/>
    <col min="11789" max="12035" width="9" style="226"/>
    <col min="12036" max="12036" width="5.75" style="226" customWidth="1"/>
    <col min="12037" max="12037" width="9.375" style="226" customWidth="1"/>
    <col min="12038" max="12038" width="70.875" style="226" customWidth="1"/>
    <col min="12039" max="12039" width="11.375" style="226" customWidth="1"/>
    <col min="12040" max="12042" width="9.125" style="226" customWidth="1"/>
    <col min="12043" max="12043" width="20.75" style="226" customWidth="1"/>
    <col min="12044" max="12044" width="34.375" style="226" customWidth="1"/>
    <col min="12045" max="12291" width="9" style="226"/>
    <col min="12292" max="12292" width="5.75" style="226" customWidth="1"/>
    <col min="12293" max="12293" width="9.375" style="226" customWidth="1"/>
    <col min="12294" max="12294" width="70.875" style="226" customWidth="1"/>
    <col min="12295" max="12295" width="11.375" style="226" customWidth="1"/>
    <col min="12296" max="12298" width="9.125" style="226" customWidth="1"/>
    <col min="12299" max="12299" width="20.75" style="226" customWidth="1"/>
    <col min="12300" max="12300" width="34.375" style="226" customWidth="1"/>
    <col min="12301" max="12547" width="9" style="226"/>
    <col min="12548" max="12548" width="5.75" style="226" customWidth="1"/>
    <col min="12549" max="12549" width="9.375" style="226" customWidth="1"/>
    <col min="12550" max="12550" width="70.875" style="226" customWidth="1"/>
    <col min="12551" max="12551" width="11.375" style="226" customWidth="1"/>
    <col min="12552" max="12554" width="9.125" style="226" customWidth="1"/>
    <col min="12555" max="12555" width="20.75" style="226" customWidth="1"/>
    <col min="12556" max="12556" width="34.375" style="226" customWidth="1"/>
    <col min="12557" max="12803" width="9" style="226"/>
    <col min="12804" max="12804" width="5.75" style="226" customWidth="1"/>
    <col min="12805" max="12805" width="9.375" style="226" customWidth="1"/>
    <col min="12806" max="12806" width="70.875" style="226" customWidth="1"/>
    <col min="12807" max="12807" width="11.375" style="226" customWidth="1"/>
    <col min="12808" max="12810" width="9.125" style="226" customWidth="1"/>
    <col min="12811" max="12811" width="20.75" style="226" customWidth="1"/>
    <col min="12812" max="12812" width="34.375" style="226" customWidth="1"/>
    <col min="12813" max="13059" width="9" style="226"/>
    <col min="13060" max="13060" width="5.75" style="226" customWidth="1"/>
    <col min="13061" max="13061" width="9.375" style="226" customWidth="1"/>
    <col min="13062" max="13062" width="70.875" style="226" customWidth="1"/>
    <col min="13063" max="13063" width="11.375" style="226" customWidth="1"/>
    <col min="13064" max="13066" width="9.125" style="226" customWidth="1"/>
    <col min="13067" max="13067" width="20.75" style="226" customWidth="1"/>
    <col min="13068" max="13068" width="34.375" style="226" customWidth="1"/>
    <col min="13069" max="13315" width="9" style="226"/>
    <col min="13316" max="13316" width="5.75" style="226" customWidth="1"/>
    <col min="13317" max="13317" width="9.375" style="226" customWidth="1"/>
    <col min="13318" max="13318" width="70.875" style="226" customWidth="1"/>
    <col min="13319" max="13319" width="11.375" style="226" customWidth="1"/>
    <col min="13320" max="13322" width="9.125" style="226" customWidth="1"/>
    <col min="13323" max="13323" width="20.75" style="226" customWidth="1"/>
    <col min="13324" max="13324" width="34.375" style="226" customWidth="1"/>
    <col min="13325" max="13571" width="9" style="226"/>
    <col min="13572" max="13572" width="5.75" style="226" customWidth="1"/>
    <col min="13573" max="13573" width="9.375" style="226" customWidth="1"/>
    <col min="13574" max="13574" width="70.875" style="226" customWidth="1"/>
    <col min="13575" max="13575" width="11.375" style="226" customWidth="1"/>
    <col min="13576" max="13578" width="9.125" style="226" customWidth="1"/>
    <col min="13579" max="13579" width="20.75" style="226" customWidth="1"/>
    <col min="13580" max="13580" width="34.375" style="226" customWidth="1"/>
    <col min="13581" max="13827" width="9" style="226"/>
    <col min="13828" max="13828" width="5.75" style="226" customWidth="1"/>
    <col min="13829" max="13829" width="9.375" style="226" customWidth="1"/>
    <col min="13830" max="13830" width="70.875" style="226" customWidth="1"/>
    <col min="13831" max="13831" width="11.375" style="226" customWidth="1"/>
    <col min="13832" max="13834" width="9.125" style="226" customWidth="1"/>
    <col min="13835" max="13835" width="20.75" style="226" customWidth="1"/>
    <col min="13836" max="13836" width="34.375" style="226" customWidth="1"/>
    <col min="13837" max="14083" width="9" style="226"/>
    <col min="14084" max="14084" width="5.75" style="226" customWidth="1"/>
    <col min="14085" max="14085" width="9.375" style="226" customWidth="1"/>
    <col min="14086" max="14086" width="70.875" style="226" customWidth="1"/>
    <col min="14087" max="14087" width="11.375" style="226" customWidth="1"/>
    <col min="14088" max="14090" width="9.125" style="226" customWidth="1"/>
    <col min="14091" max="14091" width="20.75" style="226" customWidth="1"/>
    <col min="14092" max="14092" width="34.375" style="226" customWidth="1"/>
    <col min="14093" max="14339" width="9" style="226"/>
    <col min="14340" max="14340" width="5.75" style="226" customWidth="1"/>
    <col min="14341" max="14341" width="9.375" style="226" customWidth="1"/>
    <col min="14342" max="14342" width="70.875" style="226" customWidth="1"/>
    <col min="14343" max="14343" width="11.375" style="226" customWidth="1"/>
    <col min="14344" max="14346" width="9.125" style="226" customWidth="1"/>
    <col min="14347" max="14347" width="20.75" style="226" customWidth="1"/>
    <col min="14348" max="14348" width="34.375" style="226" customWidth="1"/>
    <col min="14349" max="14595" width="9" style="226"/>
    <col min="14596" max="14596" width="5.75" style="226" customWidth="1"/>
    <col min="14597" max="14597" width="9.375" style="226" customWidth="1"/>
    <col min="14598" max="14598" width="70.875" style="226" customWidth="1"/>
    <col min="14599" max="14599" width="11.375" style="226" customWidth="1"/>
    <col min="14600" max="14602" width="9.125" style="226" customWidth="1"/>
    <col min="14603" max="14603" width="20.75" style="226" customWidth="1"/>
    <col min="14604" max="14604" width="34.375" style="226" customWidth="1"/>
    <col min="14605" max="14851" width="9" style="226"/>
    <col min="14852" max="14852" width="5.75" style="226" customWidth="1"/>
    <col min="14853" max="14853" width="9.375" style="226" customWidth="1"/>
    <col min="14854" max="14854" width="70.875" style="226" customWidth="1"/>
    <col min="14855" max="14855" width="11.375" style="226" customWidth="1"/>
    <col min="14856" max="14858" width="9.125" style="226" customWidth="1"/>
    <col min="14859" max="14859" width="20.75" style="226" customWidth="1"/>
    <col min="14860" max="14860" width="34.375" style="226" customWidth="1"/>
    <col min="14861" max="15107" width="9" style="226"/>
    <col min="15108" max="15108" width="5.75" style="226" customWidth="1"/>
    <col min="15109" max="15109" width="9.375" style="226" customWidth="1"/>
    <col min="15110" max="15110" width="70.875" style="226" customWidth="1"/>
    <col min="15111" max="15111" width="11.375" style="226" customWidth="1"/>
    <col min="15112" max="15114" width="9.125" style="226" customWidth="1"/>
    <col min="15115" max="15115" width="20.75" style="226" customWidth="1"/>
    <col min="15116" max="15116" width="34.375" style="226" customWidth="1"/>
    <col min="15117" max="15363" width="9" style="226"/>
    <col min="15364" max="15364" width="5.75" style="226" customWidth="1"/>
    <col min="15365" max="15365" width="9.375" style="226" customWidth="1"/>
    <col min="15366" max="15366" width="70.875" style="226" customWidth="1"/>
    <col min="15367" max="15367" width="11.375" style="226" customWidth="1"/>
    <col min="15368" max="15370" width="9.125" style="226" customWidth="1"/>
    <col min="15371" max="15371" width="20.75" style="226" customWidth="1"/>
    <col min="15372" max="15372" width="34.375" style="226" customWidth="1"/>
    <col min="15373" max="15619" width="9" style="226"/>
    <col min="15620" max="15620" width="5.75" style="226" customWidth="1"/>
    <col min="15621" max="15621" width="9.375" style="226" customWidth="1"/>
    <col min="15622" max="15622" width="70.875" style="226" customWidth="1"/>
    <col min="15623" max="15623" width="11.375" style="226" customWidth="1"/>
    <col min="15624" max="15626" width="9.125" style="226" customWidth="1"/>
    <col min="15627" max="15627" width="20.75" style="226" customWidth="1"/>
    <col min="15628" max="15628" width="34.375" style="226" customWidth="1"/>
    <col min="15629" max="15875" width="9" style="226"/>
    <col min="15876" max="15876" width="5.75" style="226" customWidth="1"/>
    <col min="15877" max="15877" width="9.375" style="226" customWidth="1"/>
    <col min="15878" max="15878" width="70.875" style="226" customWidth="1"/>
    <col min="15879" max="15879" width="11.375" style="226" customWidth="1"/>
    <col min="15880" max="15882" width="9.125" style="226" customWidth="1"/>
    <col min="15883" max="15883" width="20.75" style="226" customWidth="1"/>
    <col min="15884" max="15884" width="34.375" style="226" customWidth="1"/>
    <col min="15885" max="16131" width="9" style="226"/>
    <col min="16132" max="16132" width="5.75" style="226" customWidth="1"/>
    <col min="16133" max="16133" width="9.375" style="226" customWidth="1"/>
    <col min="16134" max="16134" width="70.875" style="226" customWidth="1"/>
    <col min="16135" max="16135" width="11.375" style="226" customWidth="1"/>
    <col min="16136" max="16138" width="9.125" style="226" customWidth="1"/>
    <col min="16139" max="16139" width="20.75" style="226" customWidth="1"/>
    <col min="16140" max="16140" width="34.375" style="226" customWidth="1"/>
    <col min="16141" max="16384" width="9" style="226"/>
  </cols>
  <sheetData>
    <row r="1" spans="1:12" x14ac:dyDescent="0.25">
      <c r="A1" s="400" t="s">
        <v>650</v>
      </c>
      <c r="B1" s="400"/>
      <c r="C1" s="400"/>
      <c r="D1" s="400"/>
      <c r="E1" s="400"/>
      <c r="F1" s="400"/>
      <c r="G1" s="400"/>
      <c r="H1" s="400"/>
      <c r="I1" s="400"/>
      <c r="J1" s="400"/>
      <c r="K1" s="244"/>
      <c r="L1" s="225"/>
    </row>
    <row r="2" spans="1:12" ht="18.75" customHeight="1" x14ac:dyDescent="0.25">
      <c r="A2" s="400" t="s">
        <v>679</v>
      </c>
      <c r="B2" s="400"/>
      <c r="C2" s="400"/>
      <c r="D2" s="400"/>
      <c r="E2" s="400"/>
      <c r="F2" s="400"/>
      <c r="G2" s="400"/>
      <c r="H2" s="400"/>
      <c r="I2" s="400"/>
      <c r="J2" s="400"/>
      <c r="K2" s="244"/>
      <c r="L2" s="225"/>
    </row>
    <row r="3" spans="1:12" ht="20.25" customHeight="1" x14ac:dyDescent="0.25">
      <c r="A3" s="334" t="str">
        <f>'PL1a_TH TC xã NTM'!A3:W3</f>
        <v>(Kèm theo Công văn số:                    /UBND-NN ngày         /6/2024 của UBND huyện Mường Ảng)</v>
      </c>
      <c r="B3" s="334"/>
      <c r="C3" s="334"/>
      <c r="D3" s="334"/>
      <c r="E3" s="334"/>
      <c r="F3" s="334"/>
      <c r="G3" s="334"/>
      <c r="H3" s="334"/>
      <c r="I3" s="334"/>
      <c r="J3" s="334"/>
      <c r="K3" s="245"/>
      <c r="L3" s="227"/>
    </row>
    <row r="4" spans="1:12" ht="20.25" customHeight="1" x14ac:dyDescent="0.25">
      <c r="A4" s="334"/>
      <c r="B4" s="334"/>
      <c r="C4" s="334"/>
      <c r="D4" s="334"/>
      <c r="E4" s="334"/>
      <c r="F4" s="334"/>
      <c r="G4" s="334"/>
      <c r="H4" s="334"/>
      <c r="I4" s="334"/>
      <c r="J4" s="334"/>
      <c r="K4" s="245"/>
      <c r="L4" s="227"/>
    </row>
    <row r="6" spans="1:12" ht="15.75" customHeight="1" x14ac:dyDescent="0.25">
      <c r="A6" s="330" t="s">
        <v>234</v>
      </c>
      <c r="B6" s="330" t="s">
        <v>530</v>
      </c>
      <c r="C6" s="330" t="s">
        <v>2</v>
      </c>
      <c r="D6" s="330" t="s">
        <v>531</v>
      </c>
      <c r="E6" s="330" t="s">
        <v>532</v>
      </c>
      <c r="F6" s="330" t="s">
        <v>673</v>
      </c>
      <c r="G6" s="330"/>
      <c r="H6" s="330" t="s">
        <v>673</v>
      </c>
      <c r="I6" s="330"/>
      <c r="J6" s="330" t="s">
        <v>533</v>
      </c>
      <c r="K6" s="242"/>
      <c r="L6" s="399" t="s">
        <v>534</v>
      </c>
    </row>
    <row r="7" spans="1:12" ht="59.25" customHeight="1" x14ac:dyDescent="0.25">
      <c r="A7" s="330"/>
      <c r="B7" s="330"/>
      <c r="C7" s="330"/>
      <c r="D7" s="330"/>
      <c r="E7" s="330"/>
      <c r="F7" s="330"/>
      <c r="G7" s="330"/>
      <c r="H7" s="330"/>
      <c r="I7" s="330"/>
      <c r="J7" s="330"/>
      <c r="K7" s="242"/>
      <c r="L7" s="399"/>
    </row>
    <row r="8" spans="1:12" ht="59.25" customHeight="1" x14ac:dyDescent="0.25">
      <c r="A8" s="330"/>
      <c r="B8" s="330"/>
      <c r="C8" s="330"/>
      <c r="D8" s="330"/>
      <c r="E8" s="330"/>
      <c r="F8" s="209" t="s">
        <v>669</v>
      </c>
      <c r="G8" s="209" t="s">
        <v>669</v>
      </c>
      <c r="H8" s="296" t="s">
        <v>669</v>
      </c>
      <c r="I8" s="296" t="s">
        <v>669</v>
      </c>
      <c r="J8" s="209"/>
      <c r="K8" s="242"/>
      <c r="L8" s="228"/>
    </row>
    <row r="9" spans="1:12" ht="30" x14ac:dyDescent="0.25">
      <c r="A9" s="329">
        <v>1</v>
      </c>
      <c r="B9" s="329" t="s">
        <v>13</v>
      </c>
      <c r="C9" s="253" t="s">
        <v>535</v>
      </c>
      <c r="D9" s="212">
        <v>1</v>
      </c>
      <c r="E9" s="212">
        <v>1</v>
      </c>
      <c r="F9" s="212"/>
      <c r="G9" s="212"/>
      <c r="H9" s="212"/>
      <c r="I9" s="212"/>
      <c r="J9" s="398" t="s">
        <v>536</v>
      </c>
      <c r="K9" s="246"/>
      <c r="L9" s="396" t="s">
        <v>537</v>
      </c>
    </row>
    <row r="10" spans="1:12" x14ac:dyDescent="0.25">
      <c r="A10" s="329"/>
      <c r="B10" s="329"/>
      <c r="C10" s="253" t="s">
        <v>538</v>
      </c>
      <c r="D10" s="212" t="s">
        <v>16</v>
      </c>
      <c r="E10" s="212" t="s">
        <v>16</v>
      </c>
      <c r="F10" s="216"/>
      <c r="G10" s="216"/>
      <c r="H10" s="212"/>
      <c r="I10" s="212"/>
      <c r="J10" s="398"/>
      <c r="K10" s="246"/>
      <c r="L10" s="396"/>
    </row>
    <row r="11" spans="1:12" ht="45" x14ac:dyDescent="0.25">
      <c r="A11" s="329"/>
      <c r="B11" s="329"/>
      <c r="C11" s="253" t="s">
        <v>539</v>
      </c>
      <c r="D11" s="211" t="s">
        <v>10</v>
      </c>
      <c r="E11" s="211" t="s">
        <v>10</v>
      </c>
      <c r="F11" s="211"/>
      <c r="G11" s="211"/>
      <c r="H11" s="211"/>
      <c r="I11" s="211"/>
      <c r="J11" s="398"/>
      <c r="K11" s="246"/>
      <c r="L11" s="396"/>
    </row>
    <row r="12" spans="1:12" ht="23.25" customHeight="1" x14ac:dyDescent="0.25">
      <c r="A12" s="329"/>
      <c r="B12" s="329"/>
      <c r="C12" s="254" t="s">
        <v>540</v>
      </c>
      <c r="D12" s="251"/>
      <c r="E12" s="251"/>
      <c r="F12" s="251"/>
      <c r="G12" s="251"/>
      <c r="H12" s="251"/>
      <c r="I12" s="251"/>
      <c r="J12" s="165"/>
      <c r="K12" s="246"/>
      <c r="L12" s="229"/>
    </row>
    <row r="13" spans="1:12" ht="30" x14ac:dyDescent="0.25">
      <c r="A13" s="329">
        <v>2</v>
      </c>
      <c r="B13" s="329" t="s">
        <v>26</v>
      </c>
      <c r="C13" s="210" t="s">
        <v>541</v>
      </c>
      <c r="D13" s="212" t="s">
        <v>29</v>
      </c>
      <c r="E13" s="212" t="s">
        <v>29</v>
      </c>
      <c r="F13" s="212"/>
      <c r="G13" s="212"/>
      <c r="H13" s="212"/>
      <c r="I13" s="212"/>
      <c r="J13" s="165" t="s">
        <v>536</v>
      </c>
      <c r="K13" s="246"/>
      <c r="L13" s="229" t="s">
        <v>542</v>
      </c>
    </row>
    <row r="14" spans="1:12" x14ac:dyDescent="0.25">
      <c r="A14" s="329"/>
      <c r="B14" s="329"/>
      <c r="C14" s="254" t="s">
        <v>543</v>
      </c>
      <c r="D14" s="217"/>
      <c r="E14" s="217"/>
      <c r="F14" s="217"/>
      <c r="G14" s="217"/>
      <c r="H14" s="217"/>
      <c r="I14" s="217"/>
      <c r="J14" s="165"/>
      <c r="K14" s="246"/>
      <c r="L14" s="229"/>
    </row>
    <row r="15" spans="1:12" ht="30" x14ac:dyDescent="0.25">
      <c r="A15" s="329">
        <v>3</v>
      </c>
      <c r="B15" s="329" t="s">
        <v>544</v>
      </c>
      <c r="C15" s="253" t="s">
        <v>545</v>
      </c>
      <c r="D15" s="211" t="s">
        <v>10</v>
      </c>
      <c r="E15" s="211" t="s">
        <v>10</v>
      </c>
      <c r="F15" s="211"/>
      <c r="G15" s="211"/>
      <c r="H15" s="211"/>
      <c r="I15" s="211"/>
      <c r="J15" s="398" t="s">
        <v>502</v>
      </c>
      <c r="K15" s="246"/>
      <c r="L15" s="229" t="s">
        <v>546</v>
      </c>
    </row>
    <row r="16" spans="1:12" ht="30" x14ac:dyDescent="0.25">
      <c r="A16" s="329"/>
      <c r="B16" s="329"/>
      <c r="C16" s="253" t="s">
        <v>547</v>
      </c>
      <c r="D16" s="211" t="s">
        <v>10</v>
      </c>
      <c r="E16" s="211" t="s">
        <v>10</v>
      </c>
      <c r="F16" s="211"/>
      <c r="G16" s="211"/>
      <c r="H16" s="211"/>
      <c r="I16" s="211"/>
      <c r="J16" s="398"/>
      <c r="K16" s="246"/>
      <c r="L16" s="396" t="s">
        <v>548</v>
      </c>
    </row>
    <row r="17" spans="1:12" ht="30" x14ac:dyDescent="0.25">
      <c r="A17" s="329"/>
      <c r="B17" s="329"/>
      <c r="C17" s="253" t="s">
        <v>549</v>
      </c>
      <c r="D17" s="211" t="s">
        <v>10</v>
      </c>
      <c r="E17" s="211" t="s">
        <v>10</v>
      </c>
      <c r="F17" s="211"/>
      <c r="G17" s="211"/>
      <c r="H17" s="211"/>
      <c r="I17" s="211"/>
      <c r="J17" s="398"/>
      <c r="K17" s="246"/>
      <c r="L17" s="396"/>
    </row>
    <row r="18" spans="1:12" ht="30" x14ac:dyDescent="0.25">
      <c r="A18" s="329"/>
      <c r="B18" s="329"/>
      <c r="C18" s="253" t="s">
        <v>550</v>
      </c>
      <c r="D18" s="211" t="s">
        <v>10</v>
      </c>
      <c r="E18" s="211" t="s">
        <v>10</v>
      </c>
      <c r="F18" s="211"/>
      <c r="G18" s="211"/>
      <c r="H18" s="211"/>
      <c r="I18" s="211"/>
      <c r="J18" s="398"/>
      <c r="K18" s="246"/>
      <c r="L18" s="396" t="s">
        <v>546</v>
      </c>
    </row>
    <row r="19" spans="1:12" ht="30" x14ac:dyDescent="0.25">
      <c r="A19" s="329"/>
      <c r="B19" s="329"/>
      <c r="C19" s="253" t="s">
        <v>551</v>
      </c>
      <c r="D19" s="211" t="s">
        <v>82</v>
      </c>
      <c r="E19" s="211" t="s">
        <v>72</v>
      </c>
      <c r="F19" s="221"/>
      <c r="G19" s="230"/>
      <c r="H19" s="211"/>
      <c r="I19" s="211"/>
      <c r="J19" s="398"/>
      <c r="K19" s="246"/>
      <c r="L19" s="396"/>
    </row>
    <row r="20" spans="1:12" ht="60" x14ac:dyDescent="0.25">
      <c r="A20" s="329"/>
      <c r="B20" s="329"/>
      <c r="C20" s="253" t="s">
        <v>552</v>
      </c>
      <c r="D20" s="212">
        <v>1</v>
      </c>
      <c r="E20" s="212">
        <v>1</v>
      </c>
      <c r="F20" s="212"/>
      <c r="G20" s="212"/>
      <c r="H20" s="212"/>
      <c r="I20" s="212"/>
      <c r="J20" s="398"/>
      <c r="K20" s="246"/>
      <c r="L20" s="396"/>
    </row>
    <row r="21" spans="1:12" x14ac:dyDescent="0.25">
      <c r="A21" s="329"/>
      <c r="B21" s="329"/>
      <c r="C21" s="254" t="s">
        <v>543</v>
      </c>
      <c r="D21" s="217"/>
      <c r="E21" s="217"/>
      <c r="F21" s="217"/>
      <c r="G21" s="217"/>
      <c r="H21" s="217"/>
      <c r="I21" s="217"/>
      <c r="J21" s="165"/>
      <c r="K21" s="246"/>
      <c r="L21" s="229"/>
    </row>
    <row r="22" spans="1:12" x14ac:dyDescent="0.25">
      <c r="A22" s="329">
        <v>4</v>
      </c>
      <c r="B22" s="329" t="s">
        <v>68</v>
      </c>
      <c r="C22" s="253" t="s">
        <v>553</v>
      </c>
      <c r="D22" s="211" t="s">
        <v>70</v>
      </c>
      <c r="E22" s="211" t="s">
        <v>70</v>
      </c>
      <c r="F22" s="211"/>
      <c r="G22" s="211"/>
      <c r="H22" s="211"/>
      <c r="I22" s="211"/>
      <c r="J22" s="398" t="s">
        <v>486</v>
      </c>
      <c r="K22" s="246"/>
      <c r="L22" s="396" t="s">
        <v>554</v>
      </c>
    </row>
    <row r="23" spans="1:12" x14ac:dyDescent="0.25">
      <c r="A23" s="329"/>
      <c r="B23" s="329"/>
      <c r="C23" s="253" t="s">
        <v>555</v>
      </c>
      <c r="D23" s="211" t="s">
        <v>72</v>
      </c>
      <c r="E23" s="211" t="s">
        <v>72</v>
      </c>
      <c r="F23" s="211"/>
      <c r="G23" s="212"/>
      <c r="H23" s="211"/>
      <c r="I23" s="211"/>
      <c r="J23" s="398"/>
      <c r="K23" s="246"/>
      <c r="L23" s="396"/>
    </row>
    <row r="24" spans="1:12" x14ac:dyDescent="0.25">
      <c r="A24" s="329"/>
      <c r="B24" s="329"/>
      <c r="C24" s="254" t="s">
        <v>543</v>
      </c>
      <c r="D24" s="251"/>
      <c r="E24" s="251"/>
      <c r="F24" s="251"/>
      <c r="G24" s="251"/>
      <c r="H24" s="251"/>
      <c r="I24" s="251"/>
      <c r="J24" s="165"/>
      <c r="K24" s="246"/>
      <c r="L24" s="229"/>
    </row>
    <row r="25" spans="1:12" ht="60" x14ac:dyDescent="0.25">
      <c r="A25" s="329">
        <v>5</v>
      </c>
      <c r="B25" s="329" t="s">
        <v>74</v>
      </c>
      <c r="C25" s="253" t="s">
        <v>556</v>
      </c>
      <c r="D25" s="211" t="s">
        <v>10</v>
      </c>
      <c r="E25" s="211" t="s">
        <v>10</v>
      </c>
      <c r="F25" s="252"/>
      <c r="G25" s="252"/>
      <c r="H25" s="252"/>
      <c r="I25" s="252"/>
      <c r="J25" s="165" t="s">
        <v>514</v>
      </c>
      <c r="K25" s="246"/>
      <c r="L25" s="229" t="s">
        <v>557</v>
      </c>
    </row>
    <row r="26" spans="1:12" x14ac:dyDescent="0.25">
      <c r="A26" s="329"/>
      <c r="B26" s="329"/>
      <c r="C26" s="254" t="s">
        <v>543</v>
      </c>
      <c r="D26" s="251"/>
      <c r="E26" s="251"/>
      <c r="F26" s="251"/>
      <c r="G26" s="251"/>
      <c r="H26" s="251"/>
      <c r="I26" s="251"/>
      <c r="J26" s="165"/>
      <c r="K26" s="246"/>
      <c r="L26" s="229"/>
    </row>
    <row r="27" spans="1:12" x14ac:dyDescent="0.25">
      <c r="A27" s="398">
        <v>6</v>
      </c>
      <c r="B27" s="329" t="s">
        <v>77</v>
      </c>
      <c r="C27" s="253" t="s">
        <v>558</v>
      </c>
      <c r="D27" s="211" t="s">
        <v>79</v>
      </c>
      <c r="E27" s="211" t="s">
        <v>79</v>
      </c>
      <c r="F27" s="216"/>
      <c r="G27" s="212"/>
      <c r="H27" s="211"/>
      <c r="I27" s="211"/>
      <c r="J27" s="398" t="s">
        <v>515</v>
      </c>
      <c r="K27" s="246"/>
      <c r="L27" s="396" t="s">
        <v>559</v>
      </c>
    </row>
    <row r="28" spans="1:12" ht="30.75" customHeight="1" x14ac:dyDescent="0.25">
      <c r="A28" s="398"/>
      <c r="B28" s="329"/>
      <c r="C28" s="254" t="s">
        <v>543</v>
      </c>
      <c r="D28" s="251"/>
      <c r="E28" s="251"/>
      <c r="F28" s="251"/>
      <c r="G28" s="251"/>
      <c r="H28" s="251"/>
      <c r="I28" s="251"/>
      <c r="J28" s="398"/>
      <c r="K28" s="246"/>
      <c r="L28" s="396"/>
    </row>
    <row r="29" spans="1:12" ht="30" x14ac:dyDescent="0.25">
      <c r="A29" s="329">
        <v>7</v>
      </c>
      <c r="B29" s="329" t="s">
        <v>560</v>
      </c>
      <c r="C29" s="253" t="s">
        <v>561</v>
      </c>
      <c r="D29" s="212" t="s">
        <v>82</v>
      </c>
      <c r="E29" s="212" t="s">
        <v>82</v>
      </c>
      <c r="F29" s="216"/>
      <c r="G29" s="212"/>
      <c r="H29" s="212"/>
      <c r="I29" s="212"/>
      <c r="J29" s="398"/>
      <c r="K29" s="246"/>
      <c r="L29" s="396"/>
    </row>
    <row r="30" spans="1:12" ht="30" x14ac:dyDescent="0.25">
      <c r="A30" s="329"/>
      <c r="B30" s="329"/>
      <c r="C30" s="253" t="s">
        <v>562</v>
      </c>
      <c r="D30" s="212" t="s">
        <v>84</v>
      </c>
      <c r="E30" s="212" t="s">
        <v>84</v>
      </c>
      <c r="F30" s="216"/>
      <c r="G30" s="216"/>
      <c r="H30" s="212"/>
      <c r="I30" s="212"/>
      <c r="J30" s="398"/>
      <c r="K30" s="246"/>
      <c r="L30" s="396"/>
    </row>
    <row r="31" spans="1:12" ht="32.25" customHeight="1" x14ac:dyDescent="0.25">
      <c r="A31" s="329"/>
      <c r="B31" s="329"/>
      <c r="C31" s="254" t="s">
        <v>543</v>
      </c>
      <c r="D31" s="217"/>
      <c r="E31" s="217"/>
      <c r="F31" s="217"/>
      <c r="G31" s="217"/>
      <c r="H31" s="217"/>
      <c r="I31" s="217"/>
      <c r="J31" s="165"/>
      <c r="K31" s="246"/>
      <c r="L31" s="229"/>
    </row>
    <row r="32" spans="1:12" ht="60" x14ac:dyDescent="0.25">
      <c r="A32" s="329">
        <v>8</v>
      </c>
      <c r="B32" s="329" t="s">
        <v>92</v>
      </c>
      <c r="C32" s="253" t="s">
        <v>563</v>
      </c>
      <c r="D32" s="211" t="s">
        <v>10</v>
      </c>
      <c r="E32" s="212">
        <v>1</v>
      </c>
      <c r="F32" s="212"/>
      <c r="G32" s="212"/>
      <c r="H32" s="212"/>
      <c r="I32" s="212"/>
      <c r="J32" s="398" t="s">
        <v>512</v>
      </c>
      <c r="K32" s="246"/>
      <c r="L32" s="396" t="s">
        <v>564</v>
      </c>
    </row>
    <row r="33" spans="1:13" ht="60" x14ac:dyDescent="0.25">
      <c r="A33" s="329"/>
      <c r="B33" s="329"/>
      <c r="C33" s="253" t="s">
        <v>565</v>
      </c>
      <c r="D33" s="212" t="s">
        <v>82</v>
      </c>
      <c r="E33" s="212" t="s">
        <v>82</v>
      </c>
      <c r="F33" s="212"/>
      <c r="G33" s="212"/>
      <c r="H33" s="212"/>
      <c r="I33" s="212"/>
      <c r="J33" s="398"/>
      <c r="K33" s="246"/>
      <c r="L33" s="396"/>
    </row>
    <row r="34" spans="1:13" x14ac:dyDescent="0.25">
      <c r="A34" s="329"/>
      <c r="B34" s="329"/>
      <c r="C34" s="254" t="s">
        <v>543</v>
      </c>
      <c r="D34" s="217"/>
      <c r="E34" s="217"/>
      <c r="F34" s="217"/>
      <c r="G34" s="217"/>
      <c r="H34" s="217"/>
      <c r="I34" s="217"/>
      <c r="J34" s="257"/>
      <c r="K34" s="246"/>
      <c r="L34" s="229"/>
    </row>
    <row r="35" spans="1:13" ht="30" x14ac:dyDescent="0.25">
      <c r="A35" s="329">
        <v>9</v>
      </c>
      <c r="B35" s="329" t="s">
        <v>103</v>
      </c>
      <c r="C35" s="253" t="s">
        <v>566</v>
      </c>
      <c r="D35" s="211" t="s">
        <v>105</v>
      </c>
      <c r="E35" s="211" t="s">
        <v>105</v>
      </c>
      <c r="F35" s="212"/>
      <c r="G35" s="212"/>
      <c r="H35" s="211"/>
      <c r="I35" s="211"/>
      <c r="J35" s="398" t="s">
        <v>567</v>
      </c>
      <c r="K35" s="246"/>
      <c r="L35" s="396" t="s">
        <v>568</v>
      </c>
    </row>
    <row r="36" spans="1:13" ht="30" x14ac:dyDescent="0.25">
      <c r="A36" s="329"/>
      <c r="B36" s="329"/>
      <c r="C36" s="253" t="s">
        <v>569</v>
      </c>
      <c r="D36" s="216" t="s">
        <v>108</v>
      </c>
      <c r="E36" s="216" t="s">
        <v>108</v>
      </c>
      <c r="F36" s="216"/>
      <c r="G36" s="216"/>
      <c r="H36" s="212"/>
      <c r="I36" s="212"/>
      <c r="J36" s="398"/>
      <c r="K36" s="246"/>
      <c r="L36" s="396"/>
    </row>
    <row r="37" spans="1:13" x14ac:dyDescent="0.25">
      <c r="A37" s="329"/>
      <c r="B37" s="329"/>
      <c r="C37" s="254" t="s">
        <v>543</v>
      </c>
      <c r="D37" s="220"/>
      <c r="E37" s="220"/>
      <c r="F37" s="220"/>
      <c r="G37" s="220"/>
      <c r="H37" s="220"/>
      <c r="I37" s="220"/>
      <c r="J37" s="257"/>
      <c r="K37" s="246"/>
      <c r="L37" s="229"/>
    </row>
    <row r="38" spans="1:13" ht="45" x14ac:dyDescent="0.25">
      <c r="A38" s="329">
        <v>10</v>
      </c>
      <c r="B38" s="329" t="s">
        <v>570</v>
      </c>
      <c r="C38" s="253" t="s">
        <v>571</v>
      </c>
      <c r="D38" s="212" t="s">
        <v>84</v>
      </c>
      <c r="E38" s="212" t="s">
        <v>84</v>
      </c>
      <c r="F38" s="212"/>
      <c r="G38" s="212"/>
      <c r="H38" s="212"/>
      <c r="I38" s="212"/>
      <c r="J38" s="164" t="s">
        <v>519</v>
      </c>
      <c r="K38" s="241"/>
      <c r="L38" s="229" t="s">
        <v>572</v>
      </c>
    </row>
    <row r="39" spans="1:13" ht="45" x14ac:dyDescent="0.25">
      <c r="A39" s="329"/>
      <c r="B39" s="329"/>
      <c r="C39" s="253" t="s">
        <v>573</v>
      </c>
      <c r="D39" s="212" t="s">
        <v>82</v>
      </c>
      <c r="E39" s="212" t="s">
        <v>82</v>
      </c>
      <c r="F39" s="212"/>
      <c r="G39" s="212"/>
      <c r="H39" s="212"/>
      <c r="I39" s="212"/>
      <c r="J39" s="165" t="s">
        <v>500</v>
      </c>
      <c r="K39" s="246"/>
      <c r="L39" s="229" t="s">
        <v>568</v>
      </c>
    </row>
    <row r="40" spans="1:13" ht="30" x14ac:dyDescent="0.25">
      <c r="A40" s="329"/>
      <c r="B40" s="329"/>
      <c r="C40" s="253" t="s">
        <v>574</v>
      </c>
      <c r="D40" s="229"/>
      <c r="E40" s="212">
        <v>1</v>
      </c>
      <c r="F40" s="212"/>
      <c r="G40" s="212"/>
      <c r="H40" s="212"/>
      <c r="I40" s="212"/>
      <c r="J40" s="329" t="s">
        <v>575</v>
      </c>
      <c r="K40" s="243"/>
      <c r="L40" s="396" t="s">
        <v>576</v>
      </c>
    </row>
    <row r="41" spans="1:13" ht="45" x14ac:dyDescent="0.25">
      <c r="A41" s="329"/>
      <c r="B41" s="329"/>
      <c r="C41" s="253" t="s">
        <v>577</v>
      </c>
      <c r="D41" s="211" t="s">
        <v>125</v>
      </c>
      <c r="E41" s="211" t="s">
        <v>125</v>
      </c>
      <c r="F41" s="212"/>
      <c r="G41" s="212"/>
      <c r="H41" s="211"/>
      <c r="I41" s="211"/>
      <c r="J41" s="329"/>
      <c r="K41" s="243"/>
      <c r="L41" s="396"/>
    </row>
    <row r="42" spans="1:13" ht="45" x14ac:dyDescent="0.25">
      <c r="A42" s="329"/>
      <c r="B42" s="329"/>
      <c r="C42" s="253" t="s">
        <v>578</v>
      </c>
      <c r="D42" s="212">
        <v>1</v>
      </c>
      <c r="E42" s="212">
        <v>1</v>
      </c>
      <c r="F42" s="212"/>
      <c r="G42" s="212"/>
      <c r="H42" s="212"/>
      <c r="I42" s="212"/>
      <c r="J42" s="165" t="s">
        <v>519</v>
      </c>
      <c r="K42" s="246"/>
      <c r="L42" s="229" t="s">
        <v>572</v>
      </c>
    </row>
    <row r="43" spans="1:13" x14ac:dyDescent="0.25">
      <c r="A43" s="329"/>
      <c r="B43" s="329"/>
      <c r="C43" s="254" t="s">
        <v>543</v>
      </c>
      <c r="D43" s="217"/>
      <c r="E43" s="217"/>
      <c r="F43" s="217"/>
      <c r="G43" s="217"/>
      <c r="H43" s="217"/>
      <c r="I43" s="217"/>
      <c r="J43" s="257"/>
      <c r="K43" s="246"/>
      <c r="L43" s="229"/>
    </row>
    <row r="44" spans="1:13" ht="30" x14ac:dyDescent="0.25">
      <c r="A44" s="329">
        <v>11</v>
      </c>
      <c r="B44" s="329" t="s">
        <v>579</v>
      </c>
      <c r="C44" s="210" t="s">
        <v>580</v>
      </c>
      <c r="D44" s="212">
        <v>1</v>
      </c>
      <c r="E44" s="212">
        <v>1</v>
      </c>
      <c r="F44" s="212"/>
      <c r="G44" s="212"/>
      <c r="H44" s="212"/>
      <c r="I44" s="212"/>
      <c r="J44" s="165" t="s">
        <v>522</v>
      </c>
      <c r="K44" s="246"/>
      <c r="L44" s="229" t="s">
        <v>581</v>
      </c>
    </row>
    <row r="45" spans="1:13" ht="60" x14ac:dyDescent="0.25">
      <c r="A45" s="329"/>
      <c r="B45" s="329"/>
      <c r="C45" s="253" t="s">
        <v>582</v>
      </c>
      <c r="D45" s="165" t="s">
        <v>10</v>
      </c>
      <c r="E45" s="165" t="s">
        <v>10</v>
      </c>
      <c r="F45" s="165"/>
      <c r="G45" s="165"/>
      <c r="H45" s="165"/>
      <c r="I45" s="165"/>
      <c r="J45" s="165" t="s">
        <v>515</v>
      </c>
      <c r="K45" s="246"/>
      <c r="L45" s="229" t="s">
        <v>559</v>
      </c>
    </row>
    <row r="46" spans="1:13" x14ac:dyDescent="0.25">
      <c r="A46" s="329"/>
      <c r="B46" s="329"/>
      <c r="C46" s="254" t="s">
        <v>543</v>
      </c>
      <c r="D46" s="257"/>
      <c r="E46" s="257"/>
      <c r="F46" s="257"/>
      <c r="G46" s="257"/>
      <c r="H46" s="257"/>
      <c r="I46" s="257"/>
      <c r="J46" s="257"/>
      <c r="K46" s="246"/>
      <c r="L46" s="229"/>
    </row>
    <row r="47" spans="1:13" ht="45" x14ac:dyDescent="0.25">
      <c r="A47" s="329">
        <v>12</v>
      </c>
      <c r="B47" s="329" t="s">
        <v>137</v>
      </c>
      <c r="C47" s="301" t="s">
        <v>583</v>
      </c>
      <c r="D47" s="295" t="s">
        <v>10</v>
      </c>
      <c r="E47" s="295" t="s">
        <v>10</v>
      </c>
      <c r="F47" s="295"/>
      <c r="G47" s="295"/>
      <c r="H47" s="295"/>
      <c r="I47" s="295"/>
      <c r="J47" s="300" t="s">
        <v>584</v>
      </c>
      <c r="K47" s="246"/>
      <c r="L47" s="229" t="s">
        <v>585</v>
      </c>
      <c r="M47" s="208"/>
    </row>
    <row r="48" spans="1:13" ht="60" x14ac:dyDescent="0.25">
      <c r="A48" s="329"/>
      <c r="B48" s="329"/>
      <c r="C48" s="301" t="s">
        <v>586</v>
      </c>
      <c r="D48" s="295" t="s">
        <v>10</v>
      </c>
      <c r="E48" s="295" t="s">
        <v>10</v>
      </c>
      <c r="F48" s="295"/>
      <c r="G48" s="295"/>
      <c r="H48" s="295"/>
      <c r="I48" s="295"/>
      <c r="J48" s="300" t="s">
        <v>508</v>
      </c>
      <c r="K48" s="246"/>
      <c r="L48" s="229" t="s">
        <v>587</v>
      </c>
    </row>
    <row r="49" spans="1:12" x14ac:dyDescent="0.25">
      <c r="A49" s="329"/>
      <c r="B49" s="329"/>
      <c r="C49" s="302" t="s">
        <v>543</v>
      </c>
      <c r="D49" s="283"/>
      <c r="E49" s="283"/>
      <c r="F49" s="296"/>
      <c r="G49" s="296"/>
      <c r="H49" s="296"/>
      <c r="I49" s="296"/>
      <c r="J49" s="283"/>
      <c r="L49" s="232"/>
    </row>
    <row r="50" spans="1:12" ht="17.25" customHeight="1" x14ac:dyDescent="0.25">
      <c r="A50" s="396" t="s">
        <v>662</v>
      </c>
      <c r="B50" s="396"/>
      <c r="C50" s="396"/>
      <c r="D50" s="396"/>
      <c r="E50" s="396"/>
      <c r="F50" s="301"/>
      <c r="G50" s="301"/>
      <c r="H50" s="301"/>
      <c r="I50" s="301"/>
      <c r="J50" s="231"/>
    </row>
    <row r="51" spans="1:12" ht="33" customHeight="1" x14ac:dyDescent="0.25">
      <c r="A51" s="397" t="s">
        <v>667</v>
      </c>
      <c r="B51" s="397"/>
      <c r="C51" s="397"/>
      <c r="D51" s="397"/>
      <c r="E51" s="397"/>
      <c r="F51" s="397"/>
      <c r="G51" s="397"/>
      <c r="H51" s="397"/>
      <c r="I51" s="397"/>
      <c r="J51" s="397"/>
    </row>
    <row r="52" spans="1:12" ht="30.75" customHeight="1" x14ac:dyDescent="0.25">
      <c r="A52" s="333"/>
      <c r="B52" s="333"/>
      <c r="C52" s="333"/>
      <c r="D52" s="333"/>
      <c r="E52" s="333"/>
      <c r="F52" s="233"/>
      <c r="G52" s="233"/>
      <c r="H52" s="233"/>
      <c r="I52" s="233"/>
    </row>
    <row r="53" spans="1:12" ht="30.75" customHeight="1" x14ac:dyDescent="0.25">
      <c r="A53" s="333"/>
      <c r="B53" s="333"/>
      <c r="C53" s="333"/>
      <c r="D53" s="333"/>
      <c r="E53" s="333"/>
      <c r="F53" s="233"/>
      <c r="G53" s="233"/>
      <c r="H53" s="233"/>
      <c r="I53" s="233"/>
    </row>
  </sheetData>
  <mergeCells count="56">
    <mergeCell ref="A1:J1"/>
    <mergeCell ref="A2:J2"/>
    <mergeCell ref="A4:J4"/>
    <mergeCell ref="A3:J3"/>
    <mergeCell ref="E6:E8"/>
    <mergeCell ref="D6:D8"/>
    <mergeCell ref="F6:G7"/>
    <mergeCell ref="H6:I7"/>
    <mergeCell ref="C6:C8"/>
    <mergeCell ref="B6:B8"/>
    <mergeCell ref="A6:A8"/>
    <mergeCell ref="J15:J20"/>
    <mergeCell ref="L16:L17"/>
    <mergeCell ref="L18:L20"/>
    <mergeCell ref="J6:J7"/>
    <mergeCell ref="L6:L7"/>
    <mergeCell ref="J9:J11"/>
    <mergeCell ref="L9:L11"/>
    <mergeCell ref="J27:J30"/>
    <mergeCell ref="L27:L30"/>
    <mergeCell ref="A29:A31"/>
    <mergeCell ref="B29:B31"/>
    <mergeCell ref="A22:A24"/>
    <mergeCell ref="B22:B24"/>
    <mergeCell ref="J22:J23"/>
    <mergeCell ref="L22:L23"/>
    <mergeCell ref="A25:A26"/>
    <mergeCell ref="B25:B26"/>
    <mergeCell ref="A27:A28"/>
    <mergeCell ref="B27:B28"/>
    <mergeCell ref="L40:L41"/>
    <mergeCell ref="A44:A46"/>
    <mergeCell ref="B44:B46"/>
    <mergeCell ref="A32:A34"/>
    <mergeCell ref="B32:B34"/>
    <mergeCell ref="J32:J33"/>
    <mergeCell ref="L32:L33"/>
    <mergeCell ref="A35:A37"/>
    <mergeCell ref="B35:B37"/>
    <mergeCell ref="J35:J36"/>
    <mergeCell ref="L35:L36"/>
    <mergeCell ref="A50:E50"/>
    <mergeCell ref="A52:E52"/>
    <mergeCell ref="A53:E53"/>
    <mergeCell ref="A38:A43"/>
    <mergeCell ref="B38:B43"/>
    <mergeCell ref="A47:A49"/>
    <mergeCell ref="B47:B49"/>
    <mergeCell ref="A51:J51"/>
    <mergeCell ref="J40:J41"/>
    <mergeCell ref="A13:A14"/>
    <mergeCell ref="B13:B14"/>
    <mergeCell ref="A15:A21"/>
    <mergeCell ref="B15:B21"/>
    <mergeCell ref="A9:A12"/>
    <mergeCell ref="B9:B12"/>
  </mergeCells>
  <pageMargins left="0.5" right="0.25" top="0.46" bottom="0.47" header="0.31496062992125984" footer="0.31496062992125984"/>
  <pageSetup paperSize="9" fitToHeight="0"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workbookViewId="0">
      <pane xSplit="3" ySplit="7" topLeftCell="D11" activePane="bottomRight" state="frozen"/>
      <selection pane="topRight" activeCell="D1" sqref="D1"/>
      <selection pane="bottomLeft" activeCell="A7" sqref="A7"/>
      <selection pane="bottomRight" activeCell="A2" sqref="A2:P2"/>
    </sheetView>
  </sheetViews>
  <sheetFormatPr defaultRowHeight="15.75" x14ac:dyDescent="0.25"/>
  <cols>
    <col min="1" max="1" width="6.5" style="183" customWidth="1"/>
    <col min="2" max="2" width="9" style="183"/>
    <col min="3" max="3" width="16.25" style="183" customWidth="1"/>
    <col min="4" max="16384" width="9" style="183"/>
  </cols>
  <sheetData>
    <row r="1" spans="1:16" x14ac:dyDescent="0.25">
      <c r="A1" s="401" t="s">
        <v>651</v>
      </c>
      <c r="B1" s="401"/>
      <c r="C1" s="401"/>
      <c r="D1" s="401"/>
      <c r="E1" s="401"/>
      <c r="F1" s="401"/>
      <c r="G1" s="401"/>
      <c r="H1" s="401"/>
      <c r="I1" s="401"/>
      <c r="J1" s="401"/>
      <c r="K1" s="401"/>
      <c r="L1" s="401"/>
      <c r="M1" s="401"/>
      <c r="N1" s="401"/>
      <c r="O1" s="401"/>
      <c r="P1" s="401"/>
    </row>
    <row r="2" spans="1:16" x14ac:dyDescent="0.25">
      <c r="A2" s="401" t="s">
        <v>680</v>
      </c>
      <c r="B2" s="401"/>
      <c r="C2" s="401"/>
      <c r="D2" s="401"/>
      <c r="E2" s="401"/>
      <c r="F2" s="401"/>
      <c r="G2" s="401"/>
      <c r="H2" s="401"/>
      <c r="I2" s="401"/>
      <c r="J2" s="401"/>
      <c r="K2" s="401"/>
      <c r="L2" s="401"/>
      <c r="M2" s="401"/>
      <c r="N2" s="401"/>
      <c r="O2" s="401"/>
      <c r="P2" s="401"/>
    </row>
    <row r="3" spans="1:16" x14ac:dyDescent="0.25">
      <c r="A3" s="402" t="str">
        <f>'PL 02 bản NTM'!A3:J3</f>
        <v>(Kèm theo Công văn số:                    /UBND-NN ngày         /6/2024 của UBND huyện Mường Ảng)</v>
      </c>
      <c r="B3" s="402"/>
      <c r="C3" s="402"/>
      <c r="D3" s="402"/>
      <c r="E3" s="402"/>
      <c r="F3" s="402"/>
      <c r="G3" s="402"/>
      <c r="H3" s="402"/>
      <c r="I3" s="402"/>
      <c r="J3" s="402"/>
      <c r="K3" s="402"/>
      <c r="L3" s="402"/>
      <c r="M3" s="402"/>
      <c r="N3" s="402"/>
      <c r="O3" s="402"/>
      <c r="P3" s="402"/>
    </row>
    <row r="4" spans="1:16" x14ac:dyDescent="0.25">
      <c r="A4" s="402"/>
      <c r="B4" s="402"/>
      <c r="C4" s="402"/>
      <c r="D4" s="402"/>
      <c r="E4" s="402"/>
      <c r="F4" s="402"/>
      <c r="G4" s="402"/>
      <c r="H4" s="402"/>
      <c r="I4" s="402"/>
      <c r="J4" s="402"/>
      <c r="K4" s="402"/>
      <c r="L4" s="402"/>
      <c r="M4" s="402"/>
      <c r="N4" s="402"/>
      <c r="O4" s="402"/>
      <c r="P4" s="402"/>
    </row>
    <row r="6" spans="1:16" ht="126" x14ac:dyDescent="0.25">
      <c r="A6" s="171" t="s">
        <v>238</v>
      </c>
      <c r="B6" s="255" t="s">
        <v>654</v>
      </c>
      <c r="C6" s="171" t="s">
        <v>529</v>
      </c>
      <c r="D6" s="171" t="s">
        <v>628</v>
      </c>
      <c r="E6" s="171" t="s">
        <v>629</v>
      </c>
      <c r="F6" s="171" t="s">
        <v>630</v>
      </c>
      <c r="G6" s="171" t="s">
        <v>631</v>
      </c>
      <c r="H6" s="171" t="s">
        <v>632</v>
      </c>
      <c r="I6" s="171" t="s">
        <v>633</v>
      </c>
      <c r="J6" s="171" t="s">
        <v>634</v>
      </c>
      <c r="K6" s="171" t="s">
        <v>635</v>
      </c>
      <c r="L6" s="171" t="s">
        <v>636</v>
      </c>
      <c r="M6" s="171" t="s">
        <v>637</v>
      </c>
      <c r="N6" s="171" t="s">
        <v>638</v>
      </c>
      <c r="O6" s="171" t="s">
        <v>639</v>
      </c>
      <c r="P6" s="98" t="s">
        <v>662</v>
      </c>
    </row>
    <row r="7" spans="1:16" ht="16.5" x14ac:dyDescent="0.25">
      <c r="A7" s="403" t="s">
        <v>455</v>
      </c>
      <c r="B7" s="403"/>
      <c r="C7" s="403"/>
      <c r="D7" s="181">
        <v>1</v>
      </c>
      <c r="E7" s="181">
        <v>2</v>
      </c>
      <c r="F7" s="181">
        <v>3</v>
      </c>
      <c r="G7" s="181">
        <v>4</v>
      </c>
      <c r="H7" s="181">
        <v>5</v>
      </c>
      <c r="I7" s="181">
        <v>6</v>
      </c>
      <c r="J7" s="181">
        <v>7</v>
      </c>
      <c r="K7" s="181">
        <v>8</v>
      </c>
      <c r="L7" s="181">
        <v>9</v>
      </c>
      <c r="M7" s="181">
        <v>10</v>
      </c>
      <c r="N7" s="181">
        <v>11</v>
      </c>
      <c r="O7" s="181">
        <v>12</v>
      </c>
      <c r="P7" s="181"/>
    </row>
    <row r="8" spans="1:16" ht="23.25" customHeight="1" x14ac:dyDescent="0.25">
      <c r="A8" s="404">
        <v>1</v>
      </c>
      <c r="B8" s="404" t="s">
        <v>673</v>
      </c>
      <c r="C8" s="182" t="s">
        <v>675</v>
      </c>
      <c r="D8" s="182"/>
      <c r="E8" s="182"/>
      <c r="F8" s="182"/>
      <c r="G8" s="182"/>
      <c r="H8" s="182"/>
      <c r="I8" s="182"/>
      <c r="J8" s="182"/>
      <c r="K8" s="182"/>
      <c r="L8" s="182"/>
      <c r="M8" s="182"/>
      <c r="N8" s="182"/>
      <c r="O8" s="182"/>
      <c r="P8" s="168">
        <f>SUM(D8:O8)</f>
        <v>0</v>
      </c>
    </row>
    <row r="9" spans="1:16" ht="23.25" customHeight="1" x14ac:dyDescent="0.25">
      <c r="A9" s="404"/>
      <c r="B9" s="404"/>
      <c r="C9" s="182" t="s">
        <v>676</v>
      </c>
      <c r="D9" s="182"/>
      <c r="E9" s="182"/>
      <c r="F9" s="182"/>
      <c r="G9" s="182"/>
      <c r="H9" s="182"/>
      <c r="I9" s="182"/>
      <c r="J9" s="182"/>
      <c r="K9" s="182"/>
      <c r="L9" s="182"/>
      <c r="M9" s="182"/>
      <c r="N9" s="182"/>
      <c r="O9" s="182"/>
      <c r="P9" s="168">
        <f t="shared" ref="P9:P13" si="0">SUM(D9:O9)</f>
        <v>0</v>
      </c>
    </row>
    <row r="10" spans="1:16" ht="23.25" customHeight="1" x14ac:dyDescent="0.25">
      <c r="A10" s="404">
        <v>2</v>
      </c>
      <c r="B10" s="404" t="s">
        <v>674</v>
      </c>
      <c r="C10" s="304" t="s">
        <v>675</v>
      </c>
      <c r="D10" s="182"/>
      <c r="E10" s="182"/>
      <c r="F10" s="182"/>
      <c r="G10" s="182"/>
      <c r="H10" s="182"/>
      <c r="I10" s="182"/>
      <c r="J10" s="182"/>
      <c r="K10" s="182"/>
      <c r="L10" s="182"/>
      <c r="M10" s="182"/>
      <c r="N10" s="182"/>
      <c r="O10" s="182"/>
      <c r="P10" s="168">
        <f t="shared" si="0"/>
        <v>0</v>
      </c>
    </row>
    <row r="11" spans="1:16" ht="23.25" customHeight="1" x14ac:dyDescent="0.25">
      <c r="A11" s="404"/>
      <c r="B11" s="404"/>
      <c r="C11" s="304" t="s">
        <v>676</v>
      </c>
      <c r="D11" s="182"/>
      <c r="E11" s="182"/>
      <c r="F11" s="182"/>
      <c r="G11" s="182"/>
      <c r="H11" s="182"/>
      <c r="I11" s="182"/>
      <c r="J11" s="182"/>
      <c r="K11" s="182"/>
      <c r="L11" s="182"/>
      <c r="M11" s="182"/>
      <c r="N11" s="182"/>
      <c r="O11" s="182"/>
      <c r="P11" s="168">
        <f t="shared" si="0"/>
        <v>0</v>
      </c>
    </row>
    <row r="12" spans="1:16" ht="23.25" customHeight="1" x14ac:dyDescent="0.25">
      <c r="A12" s="404"/>
      <c r="B12" s="404"/>
      <c r="C12" s="304" t="s">
        <v>675</v>
      </c>
      <c r="D12" s="182"/>
      <c r="E12" s="182"/>
      <c r="F12" s="182"/>
      <c r="G12" s="182"/>
      <c r="H12" s="182"/>
      <c r="I12" s="182"/>
      <c r="J12" s="182"/>
      <c r="K12" s="182"/>
      <c r="L12" s="182"/>
      <c r="M12" s="182"/>
      <c r="N12" s="182"/>
      <c r="O12" s="182"/>
      <c r="P12" s="168">
        <f t="shared" si="0"/>
        <v>0</v>
      </c>
    </row>
    <row r="13" spans="1:16" ht="23.25" customHeight="1" x14ac:dyDescent="0.25">
      <c r="A13" s="404"/>
      <c r="B13" s="404"/>
      <c r="C13" s="304" t="s">
        <v>676</v>
      </c>
      <c r="D13" s="182"/>
      <c r="E13" s="182"/>
      <c r="F13" s="182"/>
      <c r="G13" s="182"/>
      <c r="H13" s="182"/>
      <c r="I13" s="182"/>
      <c r="J13" s="182"/>
      <c r="K13" s="182"/>
      <c r="L13" s="182"/>
      <c r="M13" s="182"/>
      <c r="N13" s="182"/>
      <c r="O13" s="182"/>
      <c r="P13" s="168">
        <f t="shared" si="0"/>
        <v>0</v>
      </c>
    </row>
    <row r="14" spans="1:16" ht="23.25" customHeight="1" x14ac:dyDescent="0.25">
      <c r="A14" s="405" t="s">
        <v>661</v>
      </c>
      <c r="B14" s="405"/>
      <c r="C14" s="293" t="s">
        <v>626</v>
      </c>
      <c r="D14" s="281"/>
      <c r="E14" s="281"/>
      <c r="F14" s="281"/>
      <c r="G14" s="281"/>
      <c r="H14" s="281"/>
      <c r="I14" s="281"/>
      <c r="J14" s="281"/>
      <c r="K14" s="281"/>
      <c r="L14" s="281"/>
      <c r="M14" s="281"/>
      <c r="N14" s="281"/>
      <c r="O14" s="281"/>
      <c r="P14" s="281"/>
    </row>
    <row r="15" spans="1:16" ht="23.25" customHeight="1" x14ac:dyDescent="0.25">
      <c r="A15" s="405"/>
      <c r="B15" s="405"/>
      <c r="C15" s="293" t="s">
        <v>527</v>
      </c>
      <c r="D15" s="281"/>
      <c r="E15" s="281"/>
      <c r="F15" s="281"/>
      <c r="G15" s="281"/>
      <c r="H15" s="281"/>
      <c r="I15" s="281"/>
      <c r="J15" s="281"/>
      <c r="K15" s="281"/>
      <c r="L15" s="281"/>
      <c r="M15" s="281"/>
      <c r="N15" s="281"/>
      <c r="O15" s="281"/>
      <c r="P15" s="281"/>
    </row>
    <row r="16" spans="1:16" ht="23.25" customHeight="1" x14ac:dyDescent="0.25">
      <c r="A16" s="406" t="s">
        <v>140</v>
      </c>
      <c r="B16" s="406"/>
      <c r="C16" s="407" t="s">
        <v>640</v>
      </c>
      <c r="D16" s="407"/>
      <c r="E16" s="407"/>
    </row>
    <row r="17" spans="1:5" x14ac:dyDescent="0.25">
      <c r="A17" s="280"/>
      <c r="B17" s="280"/>
      <c r="C17" s="407" t="s">
        <v>656</v>
      </c>
      <c r="D17" s="407"/>
      <c r="E17" s="407"/>
    </row>
  </sheetData>
  <mergeCells count="15">
    <mergeCell ref="A14:B15"/>
    <mergeCell ref="A16:B16"/>
    <mergeCell ref="C16:E16"/>
    <mergeCell ref="C17:E17"/>
    <mergeCell ref="A10:A11"/>
    <mergeCell ref="A12:A13"/>
    <mergeCell ref="B12:B13"/>
    <mergeCell ref="B10:B11"/>
    <mergeCell ref="A1:P1"/>
    <mergeCell ref="A2:P2"/>
    <mergeCell ref="A3:P3"/>
    <mergeCell ref="A7:C7"/>
    <mergeCell ref="A8:A9"/>
    <mergeCell ref="B8:B9"/>
    <mergeCell ref="A4:P4"/>
  </mergeCells>
  <pageMargins left="0.70866141732283472" right="0.70866141732283472" top="0.74803149606299213" bottom="0.74803149606299213" header="0.31496062992125984" footer="0.31496062992125984"/>
  <pageSetup paperSize="9" scale="82" fitToHeight="0"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3"/>
  <sheetViews>
    <sheetView workbookViewId="0">
      <pane xSplit="4" ySplit="8" topLeftCell="E30" activePane="bottomRight" state="frozen"/>
      <selection pane="topRight" activeCell="E1" sqref="E1"/>
      <selection pane="bottomLeft" activeCell="A9" sqref="A9"/>
      <selection pane="bottomRight" activeCell="A2" sqref="A2:I2"/>
    </sheetView>
  </sheetViews>
  <sheetFormatPr defaultColWidth="8.125" defaultRowHeight="12.75" x14ac:dyDescent="0.2"/>
  <cols>
    <col min="1" max="1" width="4.125" style="184" customWidth="1"/>
    <col min="2" max="2" width="12.875" style="184" customWidth="1"/>
    <col min="3" max="3" width="56" style="184" customWidth="1"/>
    <col min="4" max="8" width="8.5" style="184" customWidth="1"/>
    <col min="9" max="10" width="14.125" style="186" customWidth="1"/>
    <col min="11" max="11" width="20.125" style="186" hidden="1" customWidth="1"/>
    <col min="12" max="258" width="8.125" style="184"/>
    <col min="259" max="259" width="4.125" style="184" customWidth="1"/>
    <col min="260" max="260" width="12.875" style="184" customWidth="1"/>
    <col min="261" max="261" width="83.375" style="184" customWidth="1"/>
    <col min="262" max="264" width="8.5" style="184" customWidth="1"/>
    <col min="265" max="265" width="14.125" style="184" customWidth="1"/>
    <col min="266" max="266" width="20.125" style="184" customWidth="1"/>
    <col min="267" max="514" width="8.125" style="184"/>
    <col min="515" max="515" width="4.125" style="184" customWidth="1"/>
    <col min="516" max="516" width="12.875" style="184" customWidth="1"/>
    <col min="517" max="517" width="83.375" style="184" customWidth="1"/>
    <col min="518" max="520" width="8.5" style="184" customWidth="1"/>
    <col min="521" max="521" width="14.125" style="184" customWidth="1"/>
    <col min="522" max="522" width="20.125" style="184" customWidth="1"/>
    <col min="523" max="770" width="8.125" style="184"/>
    <col min="771" max="771" width="4.125" style="184" customWidth="1"/>
    <col min="772" max="772" width="12.875" style="184" customWidth="1"/>
    <col min="773" max="773" width="83.375" style="184" customWidth="1"/>
    <col min="774" max="776" width="8.5" style="184" customWidth="1"/>
    <col min="777" max="777" width="14.125" style="184" customWidth="1"/>
    <col min="778" max="778" width="20.125" style="184" customWidth="1"/>
    <col min="779" max="1026" width="8.125" style="184"/>
    <col min="1027" max="1027" width="4.125" style="184" customWidth="1"/>
    <col min="1028" max="1028" width="12.875" style="184" customWidth="1"/>
    <col min="1029" max="1029" width="83.375" style="184" customWidth="1"/>
    <col min="1030" max="1032" width="8.5" style="184" customWidth="1"/>
    <col min="1033" max="1033" width="14.125" style="184" customWidth="1"/>
    <col min="1034" max="1034" width="20.125" style="184" customWidth="1"/>
    <col min="1035" max="1282" width="8.125" style="184"/>
    <col min="1283" max="1283" width="4.125" style="184" customWidth="1"/>
    <col min="1284" max="1284" width="12.875" style="184" customWidth="1"/>
    <col min="1285" max="1285" width="83.375" style="184" customWidth="1"/>
    <col min="1286" max="1288" width="8.5" style="184" customWidth="1"/>
    <col min="1289" max="1289" width="14.125" style="184" customWidth="1"/>
    <col min="1290" max="1290" width="20.125" style="184" customWidth="1"/>
    <col min="1291" max="1538" width="8.125" style="184"/>
    <col min="1539" max="1539" width="4.125" style="184" customWidth="1"/>
    <col min="1540" max="1540" width="12.875" style="184" customWidth="1"/>
    <col min="1541" max="1541" width="83.375" style="184" customWidth="1"/>
    <col min="1542" max="1544" width="8.5" style="184" customWidth="1"/>
    <col min="1545" max="1545" width="14.125" style="184" customWidth="1"/>
    <col min="1546" max="1546" width="20.125" style="184" customWidth="1"/>
    <col min="1547" max="1794" width="8.125" style="184"/>
    <col min="1795" max="1795" width="4.125" style="184" customWidth="1"/>
    <col min="1796" max="1796" width="12.875" style="184" customWidth="1"/>
    <col min="1797" max="1797" width="83.375" style="184" customWidth="1"/>
    <col min="1798" max="1800" width="8.5" style="184" customWidth="1"/>
    <col min="1801" max="1801" width="14.125" style="184" customWidth="1"/>
    <col min="1802" max="1802" width="20.125" style="184" customWidth="1"/>
    <col min="1803" max="2050" width="8.125" style="184"/>
    <col min="2051" max="2051" width="4.125" style="184" customWidth="1"/>
    <col min="2052" max="2052" width="12.875" style="184" customWidth="1"/>
    <col min="2053" max="2053" width="83.375" style="184" customWidth="1"/>
    <col min="2054" max="2056" width="8.5" style="184" customWidth="1"/>
    <col min="2057" max="2057" width="14.125" style="184" customWidth="1"/>
    <col min="2058" max="2058" width="20.125" style="184" customWidth="1"/>
    <col min="2059" max="2306" width="8.125" style="184"/>
    <col min="2307" max="2307" width="4.125" style="184" customWidth="1"/>
    <col min="2308" max="2308" width="12.875" style="184" customWidth="1"/>
    <col min="2309" max="2309" width="83.375" style="184" customWidth="1"/>
    <col min="2310" max="2312" width="8.5" style="184" customWidth="1"/>
    <col min="2313" max="2313" width="14.125" style="184" customWidth="1"/>
    <col min="2314" max="2314" width="20.125" style="184" customWidth="1"/>
    <col min="2315" max="2562" width="8.125" style="184"/>
    <col min="2563" max="2563" width="4.125" style="184" customWidth="1"/>
    <col min="2564" max="2564" width="12.875" style="184" customWidth="1"/>
    <col min="2565" max="2565" width="83.375" style="184" customWidth="1"/>
    <col min="2566" max="2568" width="8.5" style="184" customWidth="1"/>
    <col min="2569" max="2569" width="14.125" style="184" customWidth="1"/>
    <col min="2570" max="2570" width="20.125" style="184" customWidth="1"/>
    <col min="2571" max="2818" width="8.125" style="184"/>
    <col min="2819" max="2819" width="4.125" style="184" customWidth="1"/>
    <col min="2820" max="2820" width="12.875" style="184" customWidth="1"/>
    <col min="2821" max="2821" width="83.375" style="184" customWidth="1"/>
    <col min="2822" max="2824" width="8.5" style="184" customWidth="1"/>
    <col min="2825" max="2825" width="14.125" style="184" customWidth="1"/>
    <col min="2826" max="2826" width="20.125" style="184" customWidth="1"/>
    <col min="2827" max="3074" width="8.125" style="184"/>
    <col min="3075" max="3075" width="4.125" style="184" customWidth="1"/>
    <col min="3076" max="3076" width="12.875" style="184" customWidth="1"/>
    <col min="3077" max="3077" width="83.375" style="184" customWidth="1"/>
    <col min="3078" max="3080" width="8.5" style="184" customWidth="1"/>
    <col min="3081" max="3081" width="14.125" style="184" customWidth="1"/>
    <col min="3082" max="3082" width="20.125" style="184" customWidth="1"/>
    <col min="3083" max="3330" width="8.125" style="184"/>
    <col min="3331" max="3331" width="4.125" style="184" customWidth="1"/>
    <col min="3332" max="3332" width="12.875" style="184" customWidth="1"/>
    <col min="3333" max="3333" width="83.375" style="184" customWidth="1"/>
    <col min="3334" max="3336" width="8.5" style="184" customWidth="1"/>
    <col min="3337" max="3337" width="14.125" style="184" customWidth="1"/>
    <col min="3338" max="3338" width="20.125" style="184" customWidth="1"/>
    <col min="3339" max="3586" width="8.125" style="184"/>
    <col min="3587" max="3587" width="4.125" style="184" customWidth="1"/>
    <col min="3588" max="3588" width="12.875" style="184" customWidth="1"/>
    <col min="3589" max="3589" width="83.375" style="184" customWidth="1"/>
    <col min="3590" max="3592" width="8.5" style="184" customWidth="1"/>
    <col min="3593" max="3593" width="14.125" style="184" customWidth="1"/>
    <col min="3594" max="3594" width="20.125" style="184" customWidth="1"/>
    <col min="3595" max="3842" width="8.125" style="184"/>
    <col min="3843" max="3843" width="4.125" style="184" customWidth="1"/>
    <col min="3844" max="3844" width="12.875" style="184" customWidth="1"/>
    <col min="3845" max="3845" width="83.375" style="184" customWidth="1"/>
    <col min="3846" max="3848" width="8.5" style="184" customWidth="1"/>
    <col min="3849" max="3849" width="14.125" style="184" customWidth="1"/>
    <col min="3850" max="3850" width="20.125" style="184" customWidth="1"/>
    <col min="3851" max="4098" width="8.125" style="184"/>
    <col min="4099" max="4099" width="4.125" style="184" customWidth="1"/>
    <col min="4100" max="4100" width="12.875" style="184" customWidth="1"/>
    <col min="4101" max="4101" width="83.375" style="184" customWidth="1"/>
    <col min="4102" max="4104" width="8.5" style="184" customWidth="1"/>
    <col min="4105" max="4105" width="14.125" style="184" customWidth="1"/>
    <col min="4106" max="4106" width="20.125" style="184" customWidth="1"/>
    <col min="4107" max="4354" width="8.125" style="184"/>
    <col min="4355" max="4355" width="4.125" style="184" customWidth="1"/>
    <col min="4356" max="4356" width="12.875" style="184" customWidth="1"/>
    <col min="4357" max="4357" width="83.375" style="184" customWidth="1"/>
    <col min="4358" max="4360" width="8.5" style="184" customWidth="1"/>
    <col min="4361" max="4361" width="14.125" style="184" customWidth="1"/>
    <col min="4362" max="4362" width="20.125" style="184" customWidth="1"/>
    <col min="4363" max="4610" width="8.125" style="184"/>
    <col min="4611" max="4611" width="4.125" style="184" customWidth="1"/>
    <col min="4612" max="4612" width="12.875" style="184" customWidth="1"/>
    <col min="4613" max="4613" width="83.375" style="184" customWidth="1"/>
    <col min="4614" max="4616" width="8.5" style="184" customWidth="1"/>
    <col min="4617" max="4617" width="14.125" style="184" customWidth="1"/>
    <col min="4618" max="4618" width="20.125" style="184" customWidth="1"/>
    <col min="4619" max="4866" width="8.125" style="184"/>
    <col min="4867" max="4867" width="4.125" style="184" customWidth="1"/>
    <col min="4868" max="4868" width="12.875" style="184" customWidth="1"/>
    <col min="4869" max="4869" width="83.375" style="184" customWidth="1"/>
    <col min="4870" max="4872" width="8.5" style="184" customWidth="1"/>
    <col min="4873" max="4873" width="14.125" style="184" customWidth="1"/>
    <col min="4874" max="4874" width="20.125" style="184" customWidth="1"/>
    <col min="4875" max="5122" width="8.125" style="184"/>
    <col min="5123" max="5123" width="4.125" style="184" customWidth="1"/>
    <col min="5124" max="5124" width="12.875" style="184" customWidth="1"/>
    <col min="5125" max="5125" width="83.375" style="184" customWidth="1"/>
    <col min="5126" max="5128" width="8.5" style="184" customWidth="1"/>
    <col min="5129" max="5129" width="14.125" style="184" customWidth="1"/>
    <col min="5130" max="5130" width="20.125" style="184" customWidth="1"/>
    <col min="5131" max="5378" width="8.125" style="184"/>
    <col min="5379" max="5379" width="4.125" style="184" customWidth="1"/>
    <col min="5380" max="5380" width="12.875" style="184" customWidth="1"/>
    <col min="5381" max="5381" width="83.375" style="184" customWidth="1"/>
    <col min="5382" max="5384" width="8.5" style="184" customWidth="1"/>
    <col min="5385" max="5385" width="14.125" style="184" customWidth="1"/>
    <col min="5386" max="5386" width="20.125" style="184" customWidth="1"/>
    <col min="5387" max="5634" width="8.125" style="184"/>
    <col min="5635" max="5635" width="4.125" style="184" customWidth="1"/>
    <col min="5636" max="5636" width="12.875" style="184" customWidth="1"/>
    <col min="5637" max="5637" width="83.375" style="184" customWidth="1"/>
    <col min="5638" max="5640" width="8.5" style="184" customWidth="1"/>
    <col min="5641" max="5641" width="14.125" style="184" customWidth="1"/>
    <col min="5642" max="5642" width="20.125" style="184" customWidth="1"/>
    <col min="5643" max="5890" width="8.125" style="184"/>
    <col min="5891" max="5891" width="4.125" style="184" customWidth="1"/>
    <col min="5892" max="5892" width="12.875" style="184" customWidth="1"/>
    <col min="5893" max="5893" width="83.375" style="184" customWidth="1"/>
    <col min="5894" max="5896" width="8.5" style="184" customWidth="1"/>
    <col min="5897" max="5897" width="14.125" style="184" customWidth="1"/>
    <col min="5898" max="5898" width="20.125" style="184" customWidth="1"/>
    <col min="5899" max="6146" width="8.125" style="184"/>
    <col min="6147" max="6147" width="4.125" style="184" customWidth="1"/>
    <col min="6148" max="6148" width="12.875" style="184" customWidth="1"/>
    <col min="6149" max="6149" width="83.375" style="184" customWidth="1"/>
    <col min="6150" max="6152" width="8.5" style="184" customWidth="1"/>
    <col min="6153" max="6153" width="14.125" style="184" customWidth="1"/>
    <col min="6154" max="6154" width="20.125" style="184" customWidth="1"/>
    <col min="6155" max="6402" width="8.125" style="184"/>
    <col min="6403" max="6403" width="4.125" style="184" customWidth="1"/>
    <col min="6404" max="6404" width="12.875" style="184" customWidth="1"/>
    <col min="6405" max="6405" width="83.375" style="184" customWidth="1"/>
    <col min="6406" max="6408" width="8.5" style="184" customWidth="1"/>
    <col min="6409" max="6409" width="14.125" style="184" customWidth="1"/>
    <col min="6410" max="6410" width="20.125" style="184" customWidth="1"/>
    <col min="6411" max="6658" width="8.125" style="184"/>
    <col min="6659" max="6659" width="4.125" style="184" customWidth="1"/>
    <col min="6660" max="6660" width="12.875" style="184" customWidth="1"/>
    <col min="6661" max="6661" width="83.375" style="184" customWidth="1"/>
    <col min="6662" max="6664" width="8.5" style="184" customWidth="1"/>
    <col min="6665" max="6665" width="14.125" style="184" customWidth="1"/>
    <col min="6666" max="6666" width="20.125" style="184" customWidth="1"/>
    <col min="6667" max="6914" width="8.125" style="184"/>
    <col min="6915" max="6915" width="4.125" style="184" customWidth="1"/>
    <col min="6916" max="6916" width="12.875" style="184" customWidth="1"/>
    <col min="6917" max="6917" width="83.375" style="184" customWidth="1"/>
    <col min="6918" max="6920" width="8.5" style="184" customWidth="1"/>
    <col min="6921" max="6921" width="14.125" style="184" customWidth="1"/>
    <col min="6922" max="6922" width="20.125" style="184" customWidth="1"/>
    <col min="6923" max="7170" width="8.125" style="184"/>
    <col min="7171" max="7171" width="4.125" style="184" customWidth="1"/>
    <col min="7172" max="7172" width="12.875" style="184" customWidth="1"/>
    <col min="7173" max="7173" width="83.375" style="184" customWidth="1"/>
    <col min="7174" max="7176" width="8.5" style="184" customWidth="1"/>
    <col min="7177" max="7177" width="14.125" style="184" customWidth="1"/>
    <col min="7178" max="7178" width="20.125" style="184" customWidth="1"/>
    <col min="7179" max="7426" width="8.125" style="184"/>
    <col min="7427" max="7427" width="4.125" style="184" customWidth="1"/>
    <col min="7428" max="7428" width="12.875" style="184" customWidth="1"/>
    <col min="7429" max="7429" width="83.375" style="184" customWidth="1"/>
    <col min="7430" max="7432" width="8.5" style="184" customWidth="1"/>
    <col min="7433" max="7433" width="14.125" style="184" customWidth="1"/>
    <col min="7434" max="7434" width="20.125" style="184" customWidth="1"/>
    <col min="7435" max="7682" width="8.125" style="184"/>
    <col min="7683" max="7683" width="4.125" style="184" customWidth="1"/>
    <col min="7684" max="7684" width="12.875" style="184" customWidth="1"/>
    <col min="7685" max="7685" width="83.375" style="184" customWidth="1"/>
    <col min="7686" max="7688" width="8.5" style="184" customWidth="1"/>
    <col min="7689" max="7689" width="14.125" style="184" customWidth="1"/>
    <col min="7690" max="7690" width="20.125" style="184" customWidth="1"/>
    <col min="7691" max="7938" width="8.125" style="184"/>
    <col min="7939" max="7939" width="4.125" style="184" customWidth="1"/>
    <col min="7940" max="7940" width="12.875" style="184" customWidth="1"/>
    <col min="7941" max="7941" width="83.375" style="184" customWidth="1"/>
    <col min="7942" max="7944" width="8.5" style="184" customWidth="1"/>
    <col min="7945" max="7945" width="14.125" style="184" customWidth="1"/>
    <col min="7946" max="7946" width="20.125" style="184" customWidth="1"/>
    <col min="7947" max="8194" width="8.125" style="184"/>
    <col min="8195" max="8195" width="4.125" style="184" customWidth="1"/>
    <col min="8196" max="8196" width="12.875" style="184" customWidth="1"/>
    <col min="8197" max="8197" width="83.375" style="184" customWidth="1"/>
    <col min="8198" max="8200" width="8.5" style="184" customWidth="1"/>
    <col min="8201" max="8201" width="14.125" style="184" customWidth="1"/>
    <col min="8202" max="8202" width="20.125" style="184" customWidth="1"/>
    <col min="8203" max="8450" width="8.125" style="184"/>
    <col min="8451" max="8451" width="4.125" style="184" customWidth="1"/>
    <col min="8452" max="8452" width="12.875" style="184" customWidth="1"/>
    <col min="8453" max="8453" width="83.375" style="184" customWidth="1"/>
    <col min="8454" max="8456" width="8.5" style="184" customWidth="1"/>
    <col min="8457" max="8457" width="14.125" style="184" customWidth="1"/>
    <col min="8458" max="8458" width="20.125" style="184" customWidth="1"/>
    <col min="8459" max="8706" width="8.125" style="184"/>
    <col min="8707" max="8707" width="4.125" style="184" customWidth="1"/>
    <col min="8708" max="8708" width="12.875" style="184" customWidth="1"/>
    <col min="8709" max="8709" width="83.375" style="184" customWidth="1"/>
    <col min="8710" max="8712" width="8.5" style="184" customWidth="1"/>
    <col min="8713" max="8713" width="14.125" style="184" customWidth="1"/>
    <col min="8714" max="8714" width="20.125" style="184" customWidth="1"/>
    <col min="8715" max="8962" width="8.125" style="184"/>
    <col min="8963" max="8963" width="4.125" style="184" customWidth="1"/>
    <col min="8964" max="8964" width="12.875" style="184" customWidth="1"/>
    <col min="8965" max="8965" width="83.375" style="184" customWidth="1"/>
    <col min="8966" max="8968" width="8.5" style="184" customWidth="1"/>
    <col min="8969" max="8969" width="14.125" style="184" customWidth="1"/>
    <col min="8970" max="8970" width="20.125" style="184" customWidth="1"/>
    <col min="8971" max="9218" width="8.125" style="184"/>
    <col min="9219" max="9219" width="4.125" style="184" customWidth="1"/>
    <col min="9220" max="9220" width="12.875" style="184" customWidth="1"/>
    <col min="9221" max="9221" width="83.375" style="184" customWidth="1"/>
    <col min="9222" max="9224" width="8.5" style="184" customWidth="1"/>
    <col min="9225" max="9225" width="14.125" style="184" customWidth="1"/>
    <col min="9226" max="9226" width="20.125" style="184" customWidth="1"/>
    <col min="9227" max="9474" width="8.125" style="184"/>
    <col min="9475" max="9475" width="4.125" style="184" customWidth="1"/>
    <col min="9476" max="9476" width="12.875" style="184" customWidth="1"/>
    <col min="9477" max="9477" width="83.375" style="184" customWidth="1"/>
    <col min="9478" max="9480" width="8.5" style="184" customWidth="1"/>
    <col min="9481" max="9481" width="14.125" style="184" customWidth="1"/>
    <col min="9482" max="9482" width="20.125" style="184" customWidth="1"/>
    <col min="9483" max="9730" width="8.125" style="184"/>
    <col min="9731" max="9731" width="4.125" style="184" customWidth="1"/>
    <col min="9732" max="9732" width="12.875" style="184" customWidth="1"/>
    <col min="9733" max="9733" width="83.375" style="184" customWidth="1"/>
    <col min="9734" max="9736" width="8.5" style="184" customWidth="1"/>
    <col min="9737" max="9737" width="14.125" style="184" customWidth="1"/>
    <col min="9738" max="9738" width="20.125" style="184" customWidth="1"/>
    <col min="9739" max="9986" width="8.125" style="184"/>
    <col min="9987" max="9987" width="4.125" style="184" customWidth="1"/>
    <col min="9988" max="9988" width="12.875" style="184" customWidth="1"/>
    <col min="9989" max="9989" width="83.375" style="184" customWidth="1"/>
    <col min="9990" max="9992" width="8.5" style="184" customWidth="1"/>
    <col min="9993" max="9993" width="14.125" style="184" customWidth="1"/>
    <col min="9994" max="9994" width="20.125" style="184" customWidth="1"/>
    <col min="9995" max="10242" width="8.125" style="184"/>
    <col min="10243" max="10243" width="4.125" style="184" customWidth="1"/>
    <col min="10244" max="10244" width="12.875" style="184" customWidth="1"/>
    <col min="10245" max="10245" width="83.375" style="184" customWidth="1"/>
    <col min="10246" max="10248" width="8.5" style="184" customWidth="1"/>
    <col min="10249" max="10249" width="14.125" style="184" customWidth="1"/>
    <col min="10250" max="10250" width="20.125" style="184" customWidth="1"/>
    <col min="10251" max="10498" width="8.125" style="184"/>
    <col min="10499" max="10499" width="4.125" style="184" customWidth="1"/>
    <col min="10500" max="10500" width="12.875" style="184" customWidth="1"/>
    <col min="10501" max="10501" width="83.375" style="184" customWidth="1"/>
    <col min="10502" max="10504" width="8.5" style="184" customWidth="1"/>
    <col min="10505" max="10505" width="14.125" style="184" customWidth="1"/>
    <col min="10506" max="10506" width="20.125" style="184" customWidth="1"/>
    <col min="10507" max="10754" width="8.125" style="184"/>
    <col min="10755" max="10755" width="4.125" style="184" customWidth="1"/>
    <col min="10756" max="10756" width="12.875" style="184" customWidth="1"/>
    <col min="10757" max="10757" width="83.375" style="184" customWidth="1"/>
    <col min="10758" max="10760" width="8.5" style="184" customWidth="1"/>
    <col min="10761" max="10761" width="14.125" style="184" customWidth="1"/>
    <col min="10762" max="10762" width="20.125" style="184" customWidth="1"/>
    <col min="10763" max="11010" width="8.125" style="184"/>
    <col min="11011" max="11011" width="4.125" style="184" customWidth="1"/>
    <col min="11012" max="11012" width="12.875" style="184" customWidth="1"/>
    <col min="11013" max="11013" width="83.375" style="184" customWidth="1"/>
    <col min="11014" max="11016" width="8.5" style="184" customWidth="1"/>
    <col min="11017" max="11017" width="14.125" style="184" customWidth="1"/>
    <col min="11018" max="11018" width="20.125" style="184" customWidth="1"/>
    <col min="11019" max="11266" width="8.125" style="184"/>
    <col min="11267" max="11267" width="4.125" style="184" customWidth="1"/>
    <col min="11268" max="11268" width="12.875" style="184" customWidth="1"/>
    <col min="11269" max="11269" width="83.375" style="184" customWidth="1"/>
    <col min="11270" max="11272" width="8.5" style="184" customWidth="1"/>
    <col min="11273" max="11273" width="14.125" style="184" customWidth="1"/>
    <col min="11274" max="11274" width="20.125" style="184" customWidth="1"/>
    <col min="11275" max="11522" width="8.125" style="184"/>
    <col min="11523" max="11523" width="4.125" style="184" customWidth="1"/>
    <col min="11524" max="11524" width="12.875" style="184" customWidth="1"/>
    <col min="11525" max="11525" width="83.375" style="184" customWidth="1"/>
    <col min="11526" max="11528" width="8.5" style="184" customWidth="1"/>
    <col min="11529" max="11529" width="14.125" style="184" customWidth="1"/>
    <col min="11530" max="11530" width="20.125" style="184" customWidth="1"/>
    <col min="11531" max="11778" width="8.125" style="184"/>
    <col min="11779" max="11779" width="4.125" style="184" customWidth="1"/>
    <col min="11780" max="11780" width="12.875" style="184" customWidth="1"/>
    <col min="11781" max="11781" width="83.375" style="184" customWidth="1"/>
    <col min="11782" max="11784" width="8.5" style="184" customWidth="1"/>
    <col min="11785" max="11785" width="14.125" style="184" customWidth="1"/>
    <col min="11786" max="11786" width="20.125" style="184" customWidth="1"/>
    <col min="11787" max="12034" width="8.125" style="184"/>
    <col min="12035" max="12035" width="4.125" style="184" customWidth="1"/>
    <col min="12036" max="12036" width="12.875" style="184" customWidth="1"/>
    <col min="12037" max="12037" width="83.375" style="184" customWidth="1"/>
    <col min="12038" max="12040" width="8.5" style="184" customWidth="1"/>
    <col min="12041" max="12041" width="14.125" style="184" customWidth="1"/>
    <col min="12042" max="12042" width="20.125" style="184" customWidth="1"/>
    <col min="12043" max="12290" width="8.125" style="184"/>
    <col min="12291" max="12291" width="4.125" style="184" customWidth="1"/>
    <col min="12292" max="12292" width="12.875" style="184" customWidth="1"/>
    <col min="12293" max="12293" width="83.375" style="184" customWidth="1"/>
    <col min="12294" max="12296" width="8.5" style="184" customWidth="1"/>
    <col min="12297" max="12297" width="14.125" style="184" customWidth="1"/>
    <col min="12298" max="12298" width="20.125" style="184" customWidth="1"/>
    <col min="12299" max="12546" width="8.125" style="184"/>
    <col min="12547" max="12547" width="4.125" style="184" customWidth="1"/>
    <col min="12548" max="12548" width="12.875" style="184" customWidth="1"/>
    <col min="12549" max="12549" width="83.375" style="184" customWidth="1"/>
    <col min="12550" max="12552" width="8.5" style="184" customWidth="1"/>
    <col min="12553" max="12553" width="14.125" style="184" customWidth="1"/>
    <col min="12554" max="12554" width="20.125" style="184" customWidth="1"/>
    <col min="12555" max="12802" width="8.125" style="184"/>
    <col min="12803" max="12803" width="4.125" style="184" customWidth="1"/>
    <col min="12804" max="12804" width="12.875" style="184" customWidth="1"/>
    <col min="12805" max="12805" width="83.375" style="184" customWidth="1"/>
    <col min="12806" max="12808" width="8.5" style="184" customWidth="1"/>
    <col min="12809" max="12809" width="14.125" style="184" customWidth="1"/>
    <col min="12810" max="12810" width="20.125" style="184" customWidth="1"/>
    <col min="12811" max="13058" width="8.125" style="184"/>
    <col min="13059" max="13059" width="4.125" style="184" customWidth="1"/>
    <col min="13060" max="13060" width="12.875" style="184" customWidth="1"/>
    <col min="13061" max="13061" width="83.375" style="184" customWidth="1"/>
    <col min="13062" max="13064" width="8.5" style="184" customWidth="1"/>
    <col min="13065" max="13065" width="14.125" style="184" customWidth="1"/>
    <col min="13066" max="13066" width="20.125" style="184" customWidth="1"/>
    <col min="13067" max="13314" width="8.125" style="184"/>
    <col min="13315" max="13315" width="4.125" style="184" customWidth="1"/>
    <col min="13316" max="13316" width="12.875" style="184" customWidth="1"/>
    <col min="13317" max="13317" width="83.375" style="184" customWidth="1"/>
    <col min="13318" max="13320" width="8.5" style="184" customWidth="1"/>
    <col min="13321" max="13321" width="14.125" style="184" customWidth="1"/>
    <col min="13322" max="13322" width="20.125" style="184" customWidth="1"/>
    <col min="13323" max="13570" width="8.125" style="184"/>
    <col min="13571" max="13571" width="4.125" style="184" customWidth="1"/>
    <col min="13572" max="13572" width="12.875" style="184" customWidth="1"/>
    <col min="13573" max="13573" width="83.375" style="184" customWidth="1"/>
    <col min="13574" max="13576" width="8.5" style="184" customWidth="1"/>
    <col min="13577" max="13577" width="14.125" style="184" customWidth="1"/>
    <col min="13578" max="13578" width="20.125" style="184" customWidth="1"/>
    <col min="13579" max="13826" width="8.125" style="184"/>
    <col min="13827" max="13827" width="4.125" style="184" customWidth="1"/>
    <col min="13828" max="13828" width="12.875" style="184" customWidth="1"/>
    <col min="13829" max="13829" width="83.375" style="184" customWidth="1"/>
    <col min="13830" max="13832" width="8.5" style="184" customWidth="1"/>
    <col min="13833" max="13833" width="14.125" style="184" customWidth="1"/>
    <col min="13834" max="13834" width="20.125" style="184" customWidth="1"/>
    <col min="13835" max="14082" width="8.125" style="184"/>
    <col min="14083" max="14083" width="4.125" style="184" customWidth="1"/>
    <col min="14084" max="14084" width="12.875" style="184" customWidth="1"/>
    <col min="14085" max="14085" width="83.375" style="184" customWidth="1"/>
    <col min="14086" max="14088" width="8.5" style="184" customWidth="1"/>
    <col min="14089" max="14089" width="14.125" style="184" customWidth="1"/>
    <col min="14090" max="14090" width="20.125" style="184" customWidth="1"/>
    <col min="14091" max="14338" width="8.125" style="184"/>
    <col min="14339" max="14339" width="4.125" style="184" customWidth="1"/>
    <col min="14340" max="14340" width="12.875" style="184" customWidth="1"/>
    <col min="14341" max="14341" width="83.375" style="184" customWidth="1"/>
    <col min="14342" max="14344" width="8.5" style="184" customWidth="1"/>
    <col min="14345" max="14345" width="14.125" style="184" customWidth="1"/>
    <col min="14346" max="14346" width="20.125" style="184" customWidth="1"/>
    <col min="14347" max="14594" width="8.125" style="184"/>
    <col min="14595" max="14595" width="4.125" style="184" customWidth="1"/>
    <col min="14596" max="14596" width="12.875" style="184" customWidth="1"/>
    <col min="14597" max="14597" width="83.375" style="184" customWidth="1"/>
    <col min="14598" max="14600" width="8.5" style="184" customWidth="1"/>
    <col min="14601" max="14601" width="14.125" style="184" customWidth="1"/>
    <col min="14602" max="14602" width="20.125" style="184" customWidth="1"/>
    <col min="14603" max="14850" width="8.125" style="184"/>
    <col min="14851" max="14851" width="4.125" style="184" customWidth="1"/>
    <col min="14852" max="14852" width="12.875" style="184" customWidth="1"/>
    <col min="14853" max="14853" width="83.375" style="184" customWidth="1"/>
    <col min="14854" max="14856" width="8.5" style="184" customWidth="1"/>
    <col min="14857" max="14857" width="14.125" style="184" customWidth="1"/>
    <col min="14858" max="14858" width="20.125" style="184" customWidth="1"/>
    <col min="14859" max="15106" width="8.125" style="184"/>
    <col min="15107" max="15107" width="4.125" style="184" customWidth="1"/>
    <col min="15108" max="15108" width="12.875" style="184" customWidth="1"/>
    <col min="15109" max="15109" width="83.375" style="184" customWidth="1"/>
    <col min="15110" max="15112" width="8.5" style="184" customWidth="1"/>
    <col min="15113" max="15113" width="14.125" style="184" customWidth="1"/>
    <col min="15114" max="15114" width="20.125" style="184" customWidth="1"/>
    <col min="15115" max="15362" width="8.125" style="184"/>
    <col min="15363" max="15363" width="4.125" style="184" customWidth="1"/>
    <col min="15364" max="15364" width="12.875" style="184" customWidth="1"/>
    <col min="15365" max="15365" width="83.375" style="184" customWidth="1"/>
    <col min="15366" max="15368" width="8.5" style="184" customWidth="1"/>
    <col min="15369" max="15369" width="14.125" style="184" customWidth="1"/>
    <col min="15370" max="15370" width="20.125" style="184" customWidth="1"/>
    <col min="15371" max="15618" width="8.125" style="184"/>
    <col min="15619" max="15619" width="4.125" style="184" customWidth="1"/>
    <col min="15620" max="15620" width="12.875" style="184" customWidth="1"/>
    <col min="15621" max="15621" width="83.375" style="184" customWidth="1"/>
    <col min="15622" max="15624" width="8.5" style="184" customWidth="1"/>
    <col min="15625" max="15625" width="14.125" style="184" customWidth="1"/>
    <col min="15626" max="15626" width="20.125" style="184" customWidth="1"/>
    <col min="15627" max="15874" width="8.125" style="184"/>
    <col min="15875" max="15875" width="4.125" style="184" customWidth="1"/>
    <col min="15876" max="15876" width="12.875" style="184" customWidth="1"/>
    <col min="15877" max="15877" width="83.375" style="184" customWidth="1"/>
    <col min="15878" max="15880" width="8.5" style="184" customWidth="1"/>
    <col min="15881" max="15881" width="14.125" style="184" customWidth="1"/>
    <col min="15882" max="15882" width="20.125" style="184" customWidth="1"/>
    <col min="15883" max="16130" width="8.125" style="184"/>
    <col min="16131" max="16131" width="4.125" style="184" customWidth="1"/>
    <col min="16132" max="16132" width="12.875" style="184" customWidth="1"/>
    <col min="16133" max="16133" width="83.375" style="184" customWidth="1"/>
    <col min="16134" max="16136" width="8.5" style="184" customWidth="1"/>
    <col min="16137" max="16137" width="14.125" style="184" customWidth="1"/>
    <col min="16138" max="16138" width="20.125" style="184" customWidth="1"/>
    <col min="16139" max="16384" width="8.125" style="184"/>
  </cols>
  <sheetData>
    <row r="1" spans="1:11" ht="15.75" x14ac:dyDescent="0.25">
      <c r="A1" s="412" t="s">
        <v>528</v>
      </c>
      <c r="B1" s="412"/>
      <c r="C1" s="412"/>
      <c r="D1" s="412"/>
      <c r="E1" s="412"/>
      <c r="F1" s="412"/>
      <c r="G1" s="412"/>
      <c r="H1" s="412"/>
      <c r="I1" s="412"/>
      <c r="J1" s="205"/>
      <c r="K1" s="205"/>
    </row>
    <row r="2" spans="1:11" ht="15.75" x14ac:dyDescent="0.25">
      <c r="A2" s="412" t="s">
        <v>681</v>
      </c>
      <c r="B2" s="412"/>
      <c r="C2" s="412"/>
      <c r="D2" s="412"/>
      <c r="E2" s="412"/>
      <c r="F2" s="412"/>
      <c r="G2" s="412"/>
      <c r="H2" s="412"/>
      <c r="I2" s="412"/>
      <c r="J2" s="206"/>
      <c r="K2" s="205"/>
    </row>
    <row r="3" spans="1:11" ht="15.75" x14ac:dyDescent="0.2">
      <c r="A3" s="413" t="str">
        <f>'PL 2a TH_Bản NTM'!A3:P3</f>
        <v>(Kèm theo Công văn số:                    /UBND-NN ngày         /6/2024 của UBND huyện Mường Ảng)</v>
      </c>
      <c r="B3" s="413"/>
      <c r="C3" s="413"/>
      <c r="D3" s="413"/>
      <c r="E3" s="413"/>
      <c r="F3" s="413"/>
      <c r="G3" s="413"/>
      <c r="H3" s="413"/>
      <c r="I3" s="413"/>
      <c r="J3" s="169"/>
      <c r="K3" s="207"/>
    </row>
    <row r="4" spans="1:11" ht="16.5" x14ac:dyDescent="0.25">
      <c r="A4" s="235" t="s">
        <v>588</v>
      </c>
      <c r="B4" s="235"/>
      <c r="C4" s="235"/>
      <c r="D4" s="235"/>
      <c r="E4" s="185"/>
      <c r="F4" s="185"/>
      <c r="G4" s="185"/>
      <c r="H4" s="185"/>
    </row>
    <row r="5" spans="1:11" ht="16.5" x14ac:dyDescent="0.25">
      <c r="A5" s="185" t="s">
        <v>589</v>
      </c>
      <c r="B5" s="185"/>
      <c r="C5" s="185"/>
      <c r="D5" s="185"/>
      <c r="E5" s="185"/>
      <c r="F5" s="185"/>
      <c r="G5" s="185"/>
      <c r="H5" s="185"/>
    </row>
    <row r="6" spans="1:11" ht="15.75" x14ac:dyDescent="0.25">
      <c r="A6" s="47"/>
      <c r="B6" s="47"/>
      <c r="C6" s="47"/>
      <c r="D6" s="47"/>
      <c r="E6" s="47"/>
      <c r="F6" s="47"/>
      <c r="G6" s="47"/>
      <c r="H6" s="47"/>
    </row>
    <row r="7" spans="1:11" ht="78" customHeight="1" x14ac:dyDescent="0.2">
      <c r="A7" s="408" t="s">
        <v>234</v>
      </c>
      <c r="B7" s="408" t="s">
        <v>1</v>
      </c>
      <c r="C7" s="408" t="s">
        <v>2</v>
      </c>
      <c r="D7" s="408" t="s">
        <v>590</v>
      </c>
      <c r="E7" s="408" t="s">
        <v>674</v>
      </c>
      <c r="F7" s="408"/>
      <c r="G7" s="408" t="s">
        <v>674</v>
      </c>
      <c r="H7" s="408"/>
      <c r="I7" s="172" t="s">
        <v>655</v>
      </c>
      <c r="J7" s="248"/>
      <c r="K7" s="172" t="s">
        <v>534</v>
      </c>
    </row>
    <row r="8" spans="1:11" ht="41.25" customHeight="1" x14ac:dyDescent="0.2">
      <c r="A8" s="408"/>
      <c r="B8" s="408"/>
      <c r="C8" s="408"/>
      <c r="D8" s="408"/>
      <c r="E8" s="171" t="s">
        <v>669</v>
      </c>
      <c r="F8" s="171" t="s">
        <v>676</v>
      </c>
      <c r="G8" s="305" t="s">
        <v>669</v>
      </c>
      <c r="H8" s="305" t="s">
        <v>676</v>
      </c>
      <c r="I8" s="172"/>
      <c r="J8" s="248"/>
      <c r="K8" s="172"/>
    </row>
    <row r="9" spans="1:11" ht="56.25" customHeight="1" x14ac:dyDescent="0.2">
      <c r="A9" s="408">
        <v>1</v>
      </c>
      <c r="B9" s="408" t="s">
        <v>74</v>
      </c>
      <c r="C9" s="170" t="s">
        <v>591</v>
      </c>
      <c r="D9" s="173" t="s">
        <v>10</v>
      </c>
      <c r="E9" s="187"/>
      <c r="F9" s="187"/>
      <c r="G9" s="189"/>
      <c r="H9" s="173"/>
      <c r="I9" s="167" t="s">
        <v>514</v>
      </c>
      <c r="J9" s="249"/>
      <c r="K9" s="167" t="s">
        <v>557</v>
      </c>
    </row>
    <row r="10" spans="1:11" ht="15.75" x14ac:dyDescent="0.2">
      <c r="A10" s="408"/>
      <c r="B10" s="408"/>
      <c r="C10" s="172" t="s">
        <v>543</v>
      </c>
      <c r="D10" s="255"/>
      <c r="E10" s="284"/>
      <c r="F10" s="284"/>
      <c r="G10" s="286"/>
      <c r="H10" s="255"/>
      <c r="I10" s="167"/>
      <c r="J10" s="249"/>
      <c r="K10" s="167"/>
    </row>
    <row r="11" spans="1:11" ht="38.25" x14ac:dyDescent="0.2">
      <c r="A11" s="409">
        <v>2</v>
      </c>
      <c r="B11" s="408" t="s">
        <v>77</v>
      </c>
      <c r="C11" s="166" t="s">
        <v>558</v>
      </c>
      <c r="D11" s="163" t="s">
        <v>373</v>
      </c>
      <c r="E11" s="190"/>
      <c r="F11" s="190"/>
      <c r="G11" s="201"/>
      <c r="H11" s="174"/>
      <c r="I11" s="167" t="s">
        <v>515</v>
      </c>
      <c r="J11" s="249"/>
      <c r="K11" s="167" t="s">
        <v>592</v>
      </c>
    </row>
    <row r="12" spans="1:11" ht="15.75" x14ac:dyDescent="0.2">
      <c r="A12" s="409"/>
      <c r="B12" s="408"/>
      <c r="C12" s="172" t="s">
        <v>543</v>
      </c>
      <c r="D12" s="287"/>
      <c r="E12" s="288"/>
      <c r="F12" s="288"/>
      <c r="G12" s="288"/>
      <c r="H12" s="288"/>
      <c r="I12" s="289"/>
      <c r="J12" s="249"/>
      <c r="K12" s="167"/>
    </row>
    <row r="13" spans="1:11" ht="15.75" x14ac:dyDescent="0.25">
      <c r="A13" s="408">
        <v>3</v>
      </c>
      <c r="B13" s="408" t="s">
        <v>593</v>
      </c>
      <c r="C13" s="172" t="s">
        <v>594</v>
      </c>
      <c r="D13" s="180"/>
      <c r="E13" s="180"/>
      <c r="F13" s="180"/>
      <c r="G13" s="192"/>
      <c r="H13" s="180"/>
      <c r="I13" s="167"/>
      <c r="J13" s="249"/>
      <c r="K13" s="167"/>
    </row>
    <row r="14" spans="1:11" ht="15.75" x14ac:dyDescent="0.2">
      <c r="A14" s="408"/>
      <c r="B14" s="408"/>
      <c r="C14" s="170" t="s">
        <v>595</v>
      </c>
      <c r="D14" s="163">
        <v>1</v>
      </c>
      <c r="E14" s="193"/>
      <c r="F14" s="193"/>
      <c r="G14" s="202"/>
      <c r="H14" s="202"/>
      <c r="I14" s="411" t="s">
        <v>486</v>
      </c>
      <c r="J14" s="249"/>
      <c r="K14" s="410" t="s">
        <v>554</v>
      </c>
    </row>
    <row r="15" spans="1:11" ht="15.75" x14ac:dyDescent="0.2">
      <c r="A15" s="408"/>
      <c r="B15" s="408"/>
      <c r="C15" s="170" t="s">
        <v>596</v>
      </c>
      <c r="D15" s="173" t="s">
        <v>10</v>
      </c>
      <c r="E15" s="194"/>
      <c r="F15" s="194"/>
      <c r="G15" s="189"/>
      <c r="H15" s="189"/>
      <c r="I15" s="411"/>
      <c r="J15" s="249"/>
      <c r="K15" s="410"/>
    </row>
    <row r="16" spans="1:11" ht="15.75" x14ac:dyDescent="0.25">
      <c r="A16" s="408"/>
      <c r="B16" s="408"/>
      <c r="C16" s="195" t="s">
        <v>597</v>
      </c>
      <c r="D16" s="180"/>
      <c r="E16" s="196"/>
      <c r="F16" s="196"/>
      <c r="G16" s="198"/>
      <c r="H16" s="198"/>
      <c r="I16" s="167"/>
      <c r="J16" s="249"/>
      <c r="K16" s="167"/>
    </row>
    <row r="17" spans="1:11" ht="25.5" x14ac:dyDescent="0.2">
      <c r="A17" s="408"/>
      <c r="B17" s="408"/>
      <c r="C17" s="170" t="s">
        <v>598</v>
      </c>
      <c r="D17" s="173" t="s">
        <v>599</v>
      </c>
      <c r="E17" s="193"/>
      <c r="F17" s="193"/>
      <c r="G17" s="198"/>
      <c r="H17" s="198"/>
      <c r="I17" s="167" t="s">
        <v>486</v>
      </c>
      <c r="J17" s="249"/>
      <c r="K17" s="167" t="s">
        <v>554</v>
      </c>
    </row>
    <row r="18" spans="1:11" ht="31.5" x14ac:dyDescent="0.2">
      <c r="A18" s="408"/>
      <c r="B18" s="408"/>
      <c r="C18" s="170" t="s">
        <v>600</v>
      </c>
      <c r="D18" s="173" t="s">
        <v>599</v>
      </c>
      <c r="E18" s="203"/>
      <c r="F18" s="203"/>
      <c r="G18" s="198"/>
      <c r="H18" s="198"/>
      <c r="I18" s="411" t="s">
        <v>601</v>
      </c>
      <c r="J18" s="249"/>
      <c r="K18" s="411" t="s">
        <v>576</v>
      </c>
    </row>
    <row r="19" spans="1:11" ht="47.25" x14ac:dyDescent="0.2">
      <c r="A19" s="408"/>
      <c r="B19" s="408"/>
      <c r="C19" s="170" t="s">
        <v>602</v>
      </c>
      <c r="D19" s="173" t="s">
        <v>599</v>
      </c>
      <c r="E19" s="199"/>
      <c r="F19" s="199"/>
      <c r="G19" s="198"/>
      <c r="H19" s="198"/>
      <c r="I19" s="411"/>
      <c r="J19" s="249"/>
      <c r="K19" s="411"/>
    </row>
    <row r="20" spans="1:11" ht="15.75" x14ac:dyDescent="0.25">
      <c r="A20" s="408"/>
      <c r="B20" s="408"/>
      <c r="C20" s="195" t="s">
        <v>603</v>
      </c>
      <c r="D20" s="180"/>
      <c r="E20" s="197"/>
      <c r="F20" s="197"/>
      <c r="G20" s="198"/>
      <c r="H20" s="198"/>
      <c r="I20" s="167"/>
      <c r="J20" s="249"/>
      <c r="K20" s="167"/>
    </row>
    <row r="21" spans="1:11" ht="31.5" x14ac:dyDescent="0.2">
      <c r="A21" s="408"/>
      <c r="B21" s="408"/>
      <c r="C21" s="170" t="s">
        <v>604</v>
      </c>
      <c r="D21" s="173" t="s">
        <v>599</v>
      </c>
      <c r="E21" s="199"/>
      <c r="F21" s="199"/>
      <c r="G21" s="198"/>
      <c r="H21" s="198"/>
      <c r="I21" s="411" t="s">
        <v>486</v>
      </c>
      <c r="J21" s="249"/>
      <c r="K21" s="411" t="s">
        <v>554</v>
      </c>
    </row>
    <row r="22" spans="1:11" ht="31.5" x14ac:dyDescent="0.2">
      <c r="A22" s="408"/>
      <c r="B22" s="408"/>
      <c r="C22" s="170" t="s">
        <v>605</v>
      </c>
      <c r="D22" s="173" t="s">
        <v>599</v>
      </c>
      <c r="E22" s="199"/>
      <c r="F22" s="199"/>
      <c r="G22" s="198"/>
      <c r="H22" s="198"/>
      <c r="I22" s="411"/>
      <c r="J22" s="249"/>
      <c r="K22" s="411"/>
    </row>
    <row r="23" spans="1:11" ht="15.75" x14ac:dyDescent="0.2">
      <c r="A23" s="408"/>
      <c r="B23" s="408"/>
      <c r="C23" s="172" t="s">
        <v>543</v>
      </c>
      <c r="D23" s="255"/>
      <c r="E23" s="285"/>
      <c r="F23" s="285"/>
      <c r="G23" s="285"/>
      <c r="H23" s="285"/>
      <c r="I23" s="167"/>
      <c r="J23" s="249"/>
      <c r="K23" s="167"/>
    </row>
    <row r="24" spans="1:11" ht="47.25" x14ac:dyDescent="0.25">
      <c r="A24" s="408">
        <v>4</v>
      </c>
      <c r="B24" s="408" t="s">
        <v>606</v>
      </c>
      <c r="C24" s="200" t="s">
        <v>607</v>
      </c>
      <c r="D24" s="173" t="s">
        <v>608</v>
      </c>
      <c r="E24" s="191"/>
      <c r="F24" s="191"/>
      <c r="G24" s="198"/>
      <c r="H24" s="198"/>
      <c r="I24" s="167" t="s">
        <v>609</v>
      </c>
      <c r="J24" s="249"/>
      <c r="K24" s="167" t="s">
        <v>564</v>
      </c>
    </row>
    <row r="25" spans="1:11" ht="25.5" x14ac:dyDescent="0.25">
      <c r="A25" s="408"/>
      <c r="B25" s="408"/>
      <c r="C25" s="195" t="s">
        <v>610</v>
      </c>
      <c r="D25" s="173" t="s">
        <v>611</v>
      </c>
      <c r="E25" s="204"/>
      <c r="F25" s="204"/>
      <c r="G25" s="198"/>
      <c r="H25" s="198"/>
      <c r="I25" s="167" t="s">
        <v>612</v>
      </c>
      <c r="J25" s="249"/>
      <c r="K25" s="167" t="s">
        <v>568</v>
      </c>
    </row>
    <row r="26" spans="1:11" ht="15.75" x14ac:dyDescent="0.25">
      <c r="A26" s="408"/>
      <c r="B26" s="408"/>
      <c r="C26" s="195" t="s">
        <v>613</v>
      </c>
      <c r="D26" s="180"/>
      <c r="E26" s="197"/>
      <c r="F26" s="197"/>
      <c r="G26" s="192"/>
      <c r="H26" s="192"/>
      <c r="I26" s="167"/>
      <c r="J26" s="249"/>
      <c r="K26" s="167"/>
    </row>
    <row r="27" spans="1:11" ht="31.5" x14ac:dyDescent="0.2">
      <c r="A27" s="408"/>
      <c r="B27" s="408"/>
      <c r="C27" s="170" t="s">
        <v>614</v>
      </c>
      <c r="D27" s="173" t="s">
        <v>10</v>
      </c>
      <c r="E27" s="188"/>
      <c r="F27" s="188"/>
      <c r="G27" s="189"/>
      <c r="H27" s="189"/>
      <c r="I27" s="411" t="s">
        <v>502</v>
      </c>
      <c r="J27" s="249"/>
      <c r="K27" s="411" t="s">
        <v>546</v>
      </c>
    </row>
    <row r="28" spans="1:11" ht="31.5" x14ac:dyDescent="0.2">
      <c r="A28" s="408"/>
      <c r="B28" s="408"/>
      <c r="C28" s="170" t="s">
        <v>615</v>
      </c>
      <c r="D28" s="163">
        <v>1</v>
      </c>
      <c r="E28" s="191"/>
      <c r="F28" s="191"/>
      <c r="G28" s="198"/>
      <c r="H28" s="198"/>
      <c r="I28" s="411"/>
      <c r="J28" s="249"/>
      <c r="K28" s="411"/>
    </row>
    <row r="29" spans="1:11" ht="47.25" x14ac:dyDescent="0.2">
      <c r="A29" s="408"/>
      <c r="B29" s="408"/>
      <c r="C29" s="170" t="s">
        <v>616</v>
      </c>
      <c r="D29" s="173" t="s">
        <v>10</v>
      </c>
      <c r="E29" s="188"/>
      <c r="F29" s="188"/>
      <c r="G29" s="189"/>
      <c r="H29" s="189"/>
      <c r="I29" s="411"/>
      <c r="J29" s="249"/>
      <c r="K29" s="411"/>
    </row>
    <row r="30" spans="1:11" ht="15.75" x14ac:dyDescent="0.2">
      <c r="A30" s="408"/>
      <c r="B30" s="408"/>
      <c r="C30" s="172" t="s">
        <v>543</v>
      </c>
      <c r="D30" s="255"/>
      <c r="E30" s="285"/>
      <c r="F30" s="285"/>
      <c r="G30" s="285"/>
      <c r="H30" s="286"/>
      <c r="I30" s="167"/>
      <c r="J30" s="249"/>
      <c r="K30" s="167"/>
    </row>
    <row r="31" spans="1:11" ht="47.25" x14ac:dyDescent="0.2">
      <c r="A31" s="408">
        <v>5</v>
      </c>
      <c r="B31" s="408" t="s">
        <v>617</v>
      </c>
      <c r="C31" s="170" t="s">
        <v>618</v>
      </c>
      <c r="D31" s="173" t="s">
        <v>10</v>
      </c>
      <c r="E31" s="188"/>
      <c r="F31" s="188"/>
      <c r="G31" s="189"/>
      <c r="H31" s="189"/>
      <c r="I31" s="411" t="s">
        <v>520</v>
      </c>
      <c r="J31" s="249"/>
      <c r="K31" s="411" t="s">
        <v>576</v>
      </c>
    </row>
    <row r="32" spans="1:11" ht="47.25" x14ac:dyDescent="0.2">
      <c r="A32" s="408"/>
      <c r="B32" s="408"/>
      <c r="C32" s="170" t="s">
        <v>619</v>
      </c>
      <c r="D32" s="173" t="s">
        <v>10</v>
      </c>
      <c r="E32" s="188"/>
      <c r="F32" s="188"/>
      <c r="G32" s="189"/>
      <c r="H32" s="189"/>
      <c r="I32" s="411"/>
      <c r="J32" s="249"/>
      <c r="K32" s="411"/>
    </row>
    <row r="33" spans="1:11" ht="63" x14ac:dyDescent="0.2">
      <c r="A33" s="408"/>
      <c r="B33" s="408"/>
      <c r="C33" s="170" t="s">
        <v>620</v>
      </c>
      <c r="D33" s="173" t="s">
        <v>10</v>
      </c>
      <c r="E33" s="188"/>
      <c r="F33" s="188"/>
      <c r="G33" s="189"/>
      <c r="H33" s="189"/>
      <c r="I33" s="411"/>
      <c r="J33" s="249"/>
      <c r="K33" s="411"/>
    </row>
    <row r="34" spans="1:11" ht="31.5" x14ac:dyDescent="0.2">
      <c r="A34" s="408"/>
      <c r="B34" s="408"/>
      <c r="C34" s="170" t="s">
        <v>621</v>
      </c>
      <c r="D34" s="173" t="s">
        <v>10</v>
      </c>
      <c r="E34" s="188"/>
      <c r="F34" s="188"/>
      <c r="G34" s="192"/>
      <c r="H34" s="173"/>
      <c r="I34" s="411"/>
      <c r="J34" s="249"/>
      <c r="K34" s="411"/>
    </row>
    <row r="35" spans="1:11" ht="31.5" x14ac:dyDescent="0.2">
      <c r="A35" s="408"/>
      <c r="B35" s="408"/>
      <c r="C35" s="170" t="s">
        <v>622</v>
      </c>
      <c r="D35" s="173" t="s">
        <v>10</v>
      </c>
      <c r="E35" s="188"/>
      <c r="F35" s="188"/>
      <c r="G35" s="192"/>
      <c r="H35" s="173"/>
      <c r="I35" s="411"/>
      <c r="J35" s="249"/>
      <c r="K35" s="411"/>
    </row>
    <row r="36" spans="1:11" ht="31.5" x14ac:dyDescent="0.2">
      <c r="A36" s="408"/>
      <c r="B36" s="408"/>
      <c r="C36" s="170" t="s">
        <v>623</v>
      </c>
      <c r="D36" s="173" t="s">
        <v>10</v>
      </c>
      <c r="E36" s="188"/>
      <c r="F36" s="188"/>
      <c r="G36" s="189"/>
      <c r="H36" s="189"/>
      <c r="I36" s="167" t="s">
        <v>486</v>
      </c>
      <c r="J36" s="249"/>
      <c r="K36" s="167" t="s">
        <v>542</v>
      </c>
    </row>
    <row r="37" spans="1:11" ht="15.75" x14ac:dyDescent="0.2">
      <c r="A37" s="408"/>
      <c r="B37" s="408"/>
      <c r="C37" s="172" t="s">
        <v>543</v>
      </c>
      <c r="D37" s="255"/>
      <c r="E37" s="285"/>
      <c r="F37" s="285"/>
      <c r="G37" s="285"/>
      <c r="H37" s="285"/>
      <c r="I37" s="167"/>
      <c r="J37" s="249"/>
      <c r="K37" s="167"/>
    </row>
    <row r="38" spans="1:11" ht="31.5" x14ac:dyDescent="0.2">
      <c r="A38" s="408">
        <v>6</v>
      </c>
      <c r="B38" s="408" t="s">
        <v>137</v>
      </c>
      <c r="C38" s="170" t="s">
        <v>624</v>
      </c>
      <c r="D38" s="173" t="s">
        <v>10</v>
      </c>
      <c r="E38" s="188"/>
      <c r="F38" s="188"/>
      <c r="G38" s="189"/>
      <c r="H38" s="189"/>
      <c r="I38" s="167" t="s">
        <v>584</v>
      </c>
      <c r="J38" s="249"/>
      <c r="K38" s="167" t="s">
        <v>585</v>
      </c>
    </row>
    <row r="39" spans="1:11" ht="126" x14ac:dyDescent="0.2">
      <c r="A39" s="408"/>
      <c r="B39" s="408"/>
      <c r="C39" s="170" t="s">
        <v>625</v>
      </c>
      <c r="D39" s="173" t="s">
        <v>10</v>
      </c>
      <c r="E39" s="188"/>
      <c r="F39" s="188"/>
      <c r="G39" s="189"/>
      <c r="H39" s="189"/>
      <c r="I39" s="167" t="s">
        <v>508</v>
      </c>
      <c r="J39" s="249"/>
      <c r="K39" s="167" t="s">
        <v>587</v>
      </c>
    </row>
    <row r="40" spans="1:11" ht="15.75" x14ac:dyDescent="0.2">
      <c r="A40" s="408"/>
      <c r="B40" s="408"/>
      <c r="C40" s="172" t="s">
        <v>543</v>
      </c>
      <c r="D40" s="290"/>
      <c r="E40" s="285"/>
      <c r="F40" s="285"/>
      <c r="G40" s="286"/>
      <c r="H40" s="286"/>
      <c r="I40" s="167"/>
      <c r="J40" s="249"/>
      <c r="K40" s="167"/>
    </row>
    <row r="41" spans="1:11" ht="15.75" x14ac:dyDescent="0.25">
      <c r="A41" s="47"/>
      <c r="B41" s="47"/>
      <c r="C41" s="47"/>
      <c r="J41" s="249"/>
    </row>
    <row r="42" spans="1:11" ht="15.75" x14ac:dyDescent="0.25">
      <c r="A42" s="47"/>
      <c r="B42" s="47"/>
      <c r="C42" s="47"/>
    </row>
    <row r="43" spans="1:11" ht="15.75" x14ac:dyDescent="0.25">
      <c r="A43" s="47"/>
      <c r="B43" s="47"/>
      <c r="C43" s="47"/>
    </row>
  </sheetData>
  <mergeCells count="31">
    <mergeCell ref="A2:I2"/>
    <mergeCell ref="A3:I3"/>
    <mergeCell ref="A1:I1"/>
    <mergeCell ref="I14:I15"/>
    <mergeCell ref="A9:A10"/>
    <mergeCell ref="B9:B10"/>
    <mergeCell ref="G7:H7"/>
    <mergeCell ref="E7:F7"/>
    <mergeCell ref="D7:D8"/>
    <mergeCell ref="K27:K29"/>
    <mergeCell ref="A31:A37"/>
    <mergeCell ref="B31:B37"/>
    <mergeCell ref="I31:I35"/>
    <mergeCell ref="K31:K35"/>
    <mergeCell ref="A24:A30"/>
    <mergeCell ref="B24:B30"/>
    <mergeCell ref="I27:I29"/>
    <mergeCell ref="K14:K15"/>
    <mergeCell ref="I18:I19"/>
    <mergeCell ref="K18:K19"/>
    <mergeCell ref="I21:I22"/>
    <mergeCell ref="K21:K22"/>
    <mergeCell ref="A38:A40"/>
    <mergeCell ref="B38:B40"/>
    <mergeCell ref="C7:C8"/>
    <mergeCell ref="B7:B8"/>
    <mergeCell ref="A7:A8"/>
    <mergeCell ref="A11:A12"/>
    <mergeCell ref="B11:B12"/>
    <mergeCell ref="A13:A23"/>
    <mergeCell ref="B13:B23"/>
  </mergeCells>
  <pageMargins left="0.70866141732283472" right="0.28000000000000003" top="0.74803149606299213" bottom="0.37" header="0.31496062992125984" footer="0.31496062992125984"/>
  <pageSetup paperSize="9" scale="98" fitToHeight="0"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2"/>
  <sheetViews>
    <sheetView workbookViewId="0">
      <selection activeCell="A2" sqref="A2:J2"/>
    </sheetView>
  </sheetViews>
  <sheetFormatPr defaultRowHeight="15.75" x14ac:dyDescent="0.25"/>
  <cols>
    <col min="1" max="1" width="9" style="47"/>
    <col min="2" max="3" width="13.875" style="47" customWidth="1"/>
    <col min="4" max="9" width="13" style="47" customWidth="1"/>
    <col min="10" max="257" width="9" style="47"/>
    <col min="258" max="265" width="13.875" style="47" customWidth="1"/>
    <col min="266" max="513" width="9" style="47"/>
    <col min="514" max="521" width="13.875" style="47" customWidth="1"/>
    <col min="522" max="769" width="9" style="47"/>
    <col min="770" max="777" width="13.875" style="47" customWidth="1"/>
    <col min="778" max="1025" width="9" style="47"/>
    <col min="1026" max="1033" width="13.875" style="47" customWidth="1"/>
    <col min="1034" max="1281" width="9" style="47"/>
    <col min="1282" max="1289" width="13.875" style="47" customWidth="1"/>
    <col min="1290" max="1537" width="9" style="47"/>
    <col min="1538" max="1545" width="13.875" style="47" customWidth="1"/>
    <col min="1546" max="1793" width="9" style="47"/>
    <col min="1794" max="1801" width="13.875" style="47" customWidth="1"/>
    <col min="1802" max="2049" width="9" style="47"/>
    <col min="2050" max="2057" width="13.875" style="47" customWidth="1"/>
    <col min="2058" max="2305" width="9" style="47"/>
    <col min="2306" max="2313" width="13.875" style="47" customWidth="1"/>
    <col min="2314" max="2561" width="9" style="47"/>
    <col min="2562" max="2569" width="13.875" style="47" customWidth="1"/>
    <col min="2570" max="2817" width="9" style="47"/>
    <col min="2818" max="2825" width="13.875" style="47" customWidth="1"/>
    <col min="2826" max="3073" width="9" style="47"/>
    <col min="3074" max="3081" width="13.875" style="47" customWidth="1"/>
    <col min="3082" max="3329" width="9" style="47"/>
    <col min="3330" max="3337" width="13.875" style="47" customWidth="1"/>
    <col min="3338" max="3585" width="9" style="47"/>
    <col min="3586" max="3593" width="13.875" style="47" customWidth="1"/>
    <col min="3594" max="3841" width="9" style="47"/>
    <col min="3842" max="3849" width="13.875" style="47" customWidth="1"/>
    <col min="3850" max="4097" width="9" style="47"/>
    <col min="4098" max="4105" width="13.875" style="47" customWidth="1"/>
    <col min="4106" max="4353" width="9" style="47"/>
    <col min="4354" max="4361" width="13.875" style="47" customWidth="1"/>
    <col min="4362" max="4609" width="9" style="47"/>
    <col min="4610" max="4617" width="13.875" style="47" customWidth="1"/>
    <col min="4618" max="4865" width="9" style="47"/>
    <col min="4866" max="4873" width="13.875" style="47" customWidth="1"/>
    <col min="4874" max="5121" width="9" style="47"/>
    <col min="5122" max="5129" width="13.875" style="47" customWidth="1"/>
    <col min="5130" max="5377" width="9" style="47"/>
    <col min="5378" max="5385" width="13.875" style="47" customWidth="1"/>
    <col min="5386" max="5633" width="9" style="47"/>
    <col min="5634" max="5641" width="13.875" style="47" customWidth="1"/>
    <col min="5642" max="5889" width="9" style="47"/>
    <col min="5890" max="5897" width="13.875" style="47" customWidth="1"/>
    <col min="5898" max="6145" width="9" style="47"/>
    <col min="6146" max="6153" width="13.875" style="47" customWidth="1"/>
    <col min="6154" max="6401" width="9" style="47"/>
    <col min="6402" max="6409" width="13.875" style="47" customWidth="1"/>
    <col min="6410" max="6657" width="9" style="47"/>
    <col min="6658" max="6665" width="13.875" style="47" customWidth="1"/>
    <col min="6666" max="6913" width="9" style="47"/>
    <col min="6914" max="6921" width="13.875" style="47" customWidth="1"/>
    <col min="6922" max="7169" width="9" style="47"/>
    <col min="7170" max="7177" width="13.875" style="47" customWidth="1"/>
    <col min="7178" max="7425" width="9" style="47"/>
    <col min="7426" max="7433" width="13.875" style="47" customWidth="1"/>
    <col min="7434" max="7681" width="9" style="47"/>
    <col min="7682" max="7689" width="13.875" style="47" customWidth="1"/>
    <col min="7690" max="7937" width="9" style="47"/>
    <col min="7938" max="7945" width="13.875" style="47" customWidth="1"/>
    <col min="7946" max="8193" width="9" style="47"/>
    <col min="8194" max="8201" width="13.875" style="47" customWidth="1"/>
    <col min="8202" max="8449" width="9" style="47"/>
    <col min="8450" max="8457" width="13.875" style="47" customWidth="1"/>
    <col min="8458" max="8705" width="9" style="47"/>
    <col min="8706" max="8713" width="13.875" style="47" customWidth="1"/>
    <col min="8714" max="8961" width="9" style="47"/>
    <col min="8962" max="8969" width="13.875" style="47" customWidth="1"/>
    <col min="8970" max="9217" width="9" style="47"/>
    <col min="9218" max="9225" width="13.875" style="47" customWidth="1"/>
    <col min="9226" max="9473" width="9" style="47"/>
    <col min="9474" max="9481" width="13.875" style="47" customWidth="1"/>
    <col min="9482" max="9729" width="9" style="47"/>
    <col min="9730" max="9737" width="13.875" style="47" customWidth="1"/>
    <col min="9738" max="9985" width="9" style="47"/>
    <col min="9986" max="9993" width="13.875" style="47" customWidth="1"/>
    <col min="9994" max="10241" width="9" style="47"/>
    <col min="10242" max="10249" width="13.875" style="47" customWidth="1"/>
    <col min="10250" max="10497" width="9" style="47"/>
    <col min="10498" max="10505" width="13.875" style="47" customWidth="1"/>
    <col min="10506" max="10753" width="9" style="47"/>
    <col min="10754" max="10761" width="13.875" style="47" customWidth="1"/>
    <col min="10762" max="11009" width="9" style="47"/>
    <col min="11010" max="11017" width="13.875" style="47" customWidth="1"/>
    <col min="11018" max="11265" width="9" style="47"/>
    <col min="11266" max="11273" width="13.875" style="47" customWidth="1"/>
    <col min="11274" max="11521" width="9" style="47"/>
    <col min="11522" max="11529" width="13.875" style="47" customWidth="1"/>
    <col min="11530" max="11777" width="9" style="47"/>
    <col min="11778" max="11785" width="13.875" style="47" customWidth="1"/>
    <col min="11786" max="12033" width="9" style="47"/>
    <col min="12034" max="12041" width="13.875" style="47" customWidth="1"/>
    <col min="12042" max="12289" width="9" style="47"/>
    <col min="12290" max="12297" width="13.875" style="47" customWidth="1"/>
    <col min="12298" max="12545" width="9" style="47"/>
    <col min="12546" max="12553" width="13.875" style="47" customWidth="1"/>
    <col min="12554" max="12801" width="9" style="47"/>
    <col min="12802" max="12809" width="13.875" style="47" customWidth="1"/>
    <col min="12810" max="13057" width="9" style="47"/>
    <col min="13058" max="13065" width="13.875" style="47" customWidth="1"/>
    <col min="13066" max="13313" width="9" style="47"/>
    <col min="13314" max="13321" width="13.875" style="47" customWidth="1"/>
    <col min="13322" max="13569" width="9" style="47"/>
    <col min="13570" max="13577" width="13.875" style="47" customWidth="1"/>
    <col min="13578" max="13825" width="9" style="47"/>
    <col min="13826" max="13833" width="13.875" style="47" customWidth="1"/>
    <col min="13834" max="14081" width="9" style="47"/>
    <col min="14082" max="14089" width="13.875" style="47" customWidth="1"/>
    <col min="14090" max="14337" width="9" style="47"/>
    <col min="14338" max="14345" width="13.875" style="47" customWidth="1"/>
    <col min="14346" max="14593" width="9" style="47"/>
    <col min="14594" max="14601" width="13.875" style="47" customWidth="1"/>
    <col min="14602" max="14849" width="9" style="47"/>
    <col min="14850" max="14857" width="13.875" style="47" customWidth="1"/>
    <col min="14858" max="15105" width="9" style="47"/>
    <col min="15106" max="15113" width="13.875" style="47" customWidth="1"/>
    <col min="15114" max="15361" width="9" style="47"/>
    <col min="15362" max="15369" width="13.875" style="47" customWidth="1"/>
    <col min="15370" max="15617" width="9" style="47"/>
    <col min="15618" max="15625" width="13.875" style="47" customWidth="1"/>
    <col min="15626" max="15873" width="9" style="47"/>
    <col min="15874" max="15881" width="13.875" style="47" customWidth="1"/>
    <col min="15882" max="16129" width="9" style="47"/>
    <col min="16130" max="16137" width="13.875" style="47" customWidth="1"/>
    <col min="16138" max="16384" width="9" style="47"/>
  </cols>
  <sheetData>
    <row r="1" spans="1:10" x14ac:dyDescent="0.25">
      <c r="A1" s="412" t="s">
        <v>652</v>
      </c>
      <c r="B1" s="412"/>
      <c r="C1" s="412"/>
      <c r="D1" s="412"/>
      <c r="E1" s="412"/>
      <c r="F1" s="412"/>
      <c r="G1" s="412"/>
      <c r="H1" s="412"/>
      <c r="I1" s="412"/>
      <c r="J1" s="412"/>
    </row>
    <row r="2" spans="1:10" x14ac:dyDescent="0.25">
      <c r="A2" s="412" t="s">
        <v>682</v>
      </c>
      <c r="B2" s="412"/>
      <c r="C2" s="412"/>
      <c r="D2" s="412"/>
      <c r="E2" s="412"/>
      <c r="F2" s="412"/>
      <c r="G2" s="412"/>
      <c r="H2" s="412"/>
      <c r="I2" s="412"/>
      <c r="J2" s="412"/>
    </row>
    <row r="3" spans="1:10" x14ac:dyDescent="0.25">
      <c r="A3" s="413" t="str">
        <f>'PL 03 Bản NTM kiểu mẫu'!A3:I3</f>
        <v>(Kèm theo Công văn số:                    /UBND-NN ngày         /6/2024 của UBND huyện Mường Ảng)</v>
      </c>
      <c r="B3" s="413"/>
      <c r="C3" s="413"/>
      <c r="D3" s="413"/>
      <c r="E3" s="413"/>
      <c r="F3" s="413"/>
      <c r="G3" s="413"/>
      <c r="H3" s="413"/>
      <c r="I3" s="413"/>
      <c r="J3" s="413"/>
    </row>
    <row r="5" spans="1:10" ht="110.25" x14ac:dyDescent="0.25">
      <c r="A5" s="256" t="s">
        <v>238</v>
      </c>
      <c r="B5" s="291" t="s">
        <v>627</v>
      </c>
      <c r="C5" s="291" t="s">
        <v>664</v>
      </c>
      <c r="D5" s="256" t="s">
        <v>641</v>
      </c>
      <c r="E5" s="256" t="s">
        <v>642</v>
      </c>
      <c r="F5" s="256" t="s">
        <v>643</v>
      </c>
      <c r="G5" s="256" t="s">
        <v>644</v>
      </c>
      <c r="H5" s="256" t="s">
        <v>645</v>
      </c>
      <c r="I5" s="256" t="s">
        <v>646</v>
      </c>
      <c r="J5" s="98" t="s">
        <v>662</v>
      </c>
    </row>
    <row r="6" spans="1:10" ht="15.75" customHeight="1" x14ac:dyDescent="0.25">
      <c r="A6" s="415" t="s">
        <v>455</v>
      </c>
      <c r="B6" s="416"/>
      <c r="C6" s="236"/>
      <c r="D6" s="236">
        <v>1</v>
      </c>
      <c r="E6" s="236">
        <v>2</v>
      </c>
      <c r="F6" s="236">
        <v>3</v>
      </c>
      <c r="G6" s="236">
        <v>4</v>
      </c>
      <c r="H6" s="236">
        <v>5</v>
      </c>
      <c r="I6" s="236">
        <v>6</v>
      </c>
      <c r="J6" s="195"/>
    </row>
    <row r="7" spans="1:10" ht="29.25" customHeight="1" x14ac:dyDescent="0.25">
      <c r="A7" s="414">
        <v>1</v>
      </c>
      <c r="B7" s="414" t="s">
        <v>674</v>
      </c>
      <c r="C7" s="237" t="s">
        <v>669</v>
      </c>
      <c r="D7" s="238"/>
      <c r="E7" s="238"/>
      <c r="F7" s="238"/>
      <c r="G7" s="238"/>
      <c r="H7" s="238"/>
      <c r="I7" s="238"/>
      <c r="J7" s="256">
        <f>SUM(D7:I7)</f>
        <v>0</v>
      </c>
    </row>
    <row r="8" spans="1:10" ht="29.25" customHeight="1" x14ac:dyDescent="0.25">
      <c r="A8" s="414"/>
      <c r="B8" s="414"/>
      <c r="C8" s="237" t="s">
        <v>669</v>
      </c>
      <c r="D8" s="238"/>
      <c r="E8" s="238"/>
      <c r="F8" s="238"/>
      <c r="G8" s="238"/>
      <c r="H8" s="238"/>
      <c r="I8" s="238"/>
      <c r="J8" s="256">
        <f t="shared" ref="J8:J10" si="0">SUM(D8:I8)</f>
        <v>0</v>
      </c>
    </row>
    <row r="9" spans="1:10" ht="29.25" customHeight="1" x14ac:dyDescent="0.25">
      <c r="A9" s="414">
        <v>2</v>
      </c>
      <c r="B9" s="414" t="s">
        <v>674</v>
      </c>
      <c r="C9" s="237" t="s">
        <v>669</v>
      </c>
      <c r="D9" s="238"/>
      <c r="E9" s="238"/>
      <c r="F9" s="238"/>
      <c r="G9" s="238"/>
      <c r="H9" s="238"/>
      <c r="I9" s="238"/>
      <c r="J9" s="256">
        <f t="shared" si="0"/>
        <v>0</v>
      </c>
    </row>
    <row r="10" spans="1:10" ht="29.25" customHeight="1" x14ac:dyDescent="0.25">
      <c r="A10" s="414"/>
      <c r="B10" s="414"/>
      <c r="C10" s="237" t="s">
        <v>669</v>
      </c>
      <c r="D10" s="238"/>
      <c r="E10" s="238"/>
      <c r="F10" s="238"/>
      <c r="G10" s="238"/>
      <c r="H10" s="238"/>
      <c r="I10" s="238"/>
      <c r="J10" s="256">
        <f t="shared" si="0"/>
        <v>0</v>
      </c>
    </row>
    <row r="11" spans="1:10" x14ac:dyDescent="0.25">
      <c r="A11" s="90" t="s">
        <v>140</v>
      </c>
      <c r="B11" s="239" t="s">
        <v>665</v>
      </c>
      <c r="C11" s="239"/>
    </row>
    <row r="12" spans="1:10" x14ac:dyDescent="0.25">
      <c r="A12" s="90"/>
      <c r="B12" s="239" t="s">
        <v>656</v>
      </c>
      <c r="C12" s="239"/>
    </row>
  </sheetData>
  <mergeCells count="8">
    <mergeCell ref="A1:J1"/>
    <mergeCell ref="A2:J2"/>
    <mergeCell ref="A3:J3"/>
    <mergeCell ref="A9:A10"/>
    <mergeCell ref="B9:B10"/>
    <mergeCell ref="A6:B6"/>
    <mergeCell ref="A7:A8"/>
    <mergeCell ref="B7:B8"/>
  </mergeCells>
  <pageMargins left="0.70866141732283472" right="0.70866141732283472" top="0.74803149606299213" bottom="0.74803149606299213" header="0.31496062992125984" footer="0.31496062992125984"/>
  <pageSetup paperSize="9" scale="99" fitToHeight="0"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workbookViewId="0">
      <selection activeCell="N5" sqref="N5:N7"/>
    </sheetView>
  </sheetViews>
  <sheetFormatPr defaultRowHeight="16.5" x14ac:dyDescent="0.25"/>
  <cols>
    <col min="1" max="1" width="9" style="310"/>
    <col min="2" max="2" width="17.5" style="310" customWidth="1"/>
    <col min="3" max="4" width="14.625" style="310" customWidth="1"/>
    <col min="5" max="5" width="11.5" style="310" bestFit="1" customWidth="1"/>
    <col min="6" max="6" width="9.375" style="310" bestFit="1" customWidth="1"/>
    <col min="7" max="7" width="10.375" style="310" customWidth="1"/>
    <col min="8" max="8" width="9.125" style="310" customWidth="1"/>
    <col min="9" max="10" width="9" style="310"/>
    <col min="11" max="11" width="10.5" style="310" customWidth="1"/>
    <col min="12" max="12" width="11.875" style="310" customWidth="1"/>
    <col min="13" max="13" width="9.125" style="310" bestFit="1" customWidth="1"/>
    <col min="14" max="14" width="9.125" style="310" customWidth="1"/>
    <col min="15" max="16384" width="9" style="310"/>
  </cols>
  <sheetData>
    <row r="1" spans="1:15" x14ac:dyDescent="0.25">
      <c r="A1" s="426" t="s">
        <v>694</v>
      </c>
      <c r="B1" s="426"/>
      <c r="C1" s="426"/>
      <c r="D1" s="426"/>
      <c r="E1" s="426"/>
      <c r="F1" s="426"/>
      <c r="G1" s="426"/>
      <c r="H1" s="426"/>
      <c r="I1" s="426"/>
      <c r="J1" s="426"/>
      <c r="K1" s="426"/>
      <c r="L1" s="426"/>
      <c r="M1" s="426"/>
      <c r="N1" s="426"/>
      <c r="O1" s="426"/>
    </row>
    <row r="2" spans="1:15" x14ac:dyDescent="0.25">
      <c r="A2" s="426" t="s">
        <v>695</v>
      </c>
      <c r="B2" s="426"/>
      <c r="C2" s="426"/>
      <c r="D2" s="426"/>
      <c r="E2" s="426"/>
      <c r="F2" s="426"/>
      <c r="G2" s="426"/>
      <c r="H2" s="426"/>
      <c r="I2" s="426"/>
      <c r="J2" s="426"/>
      <c r="K2" s="426"/>
      <c r="L2" s="426"/>
      <c r="M2" s="426"/>
      <c r="N2" s="426"/>
      <c r="O2" s="426"/>
    </row>
    <row r="3" spans="1:15" x14ac:dyDescent="0.25">
      <c r="A3" s="430" t="str">
        <f>'PL 3a THbản NTM kiểu mẫu'!A3:J3</f>
        <v>(Kèm theo Công văn số:                    /UBND-NN ngày         /6/2024 của UBND huyện Mường Ảng)</v>
      </c>
      <c r="B3" s="430"/>
      <c r="C3" s="430"/>
      <c r="D3" s="430"/>
      <c r="E3" s="430"/>
      <c r="F3" s="430"/>
      <c r="G3" s="430"/>
      <c r="H3" s="430"/>
      <c r="I3" s="430"/>
      <c r="J3" s="430"/>
      <c r="K3" s="430"/>
      <c r="L3" s="430"/>
      <c r="M3" s="430"/>
      <c r="N3" s="430"/>
      <c r="O3" s="430"/>
    </row>
    <row r="4" spans="1:15" x14ac:dyDescent="0.25">
      <c r="F4" s="420" t="s">
        <v>690</v>
      </c>
      <c r="G4" s="420"/>
      <c r="H4" s="420"/>
      <c r="I4" s="420"/>
      <c r="J4" s="420"/>
      <c r="K4" s="420"/>
      <c r="L4" s="420"/>
      <c r="M4" s="420"/>
      <c r="N4" s="420"/>
      <c r="O4" s="420"/>
    </row>
    <row r="5" spans="1:15" ht="44.25" customHeight="1" x14ac:dyDescent="0.25">
      <c r="A5" s="436" t="s">
        <v>238</v>
      </c>
      <c r="B5" s="437" t="s">
        <v>688</v>
      </c>
      <c r="C5" s="433" t="s">
        <v>702</v>
      </c>
      <c r="D5" s="421" t="s">
        <v>700</v>
      </c>
      <c r="E5" s="422"/>
      <c r="F5" s="422"/>
      <c r="G5" s="423"/>
      <c r="H5" s="421" t="s">
        <v>701</v>
      </c>
      <c r="I5" s="422"/>
      <c r="J5" s="422"/>
      <c r="K5" s="423"/>
      <c r="L5" s="418" t="s">
        <v>698</v>
      </c>
      <c r="M5" s="417" t="s">
        <v>685</v>
      </c>
      <c r="N5" s="418" t="s">
        <v>699</v>
      </c>
      <c r="O5" s="417" t="s">
        <v>683</v>
      </c>
    </row>
    <row r="6" spans="1:15" ht="15.75" customHeight="1" x14ac:dyDescent="0.25">
      <c r="A6" s="436"/>
      <c r="B6" s="437"/>
      <c r="C6" s="434"/>
      <c r="D6" s="431" t="s">
        <v>661</v>
      </c>
      <c r="E6" s="417" t="s">
        <v>684</v>
      </c>
      <c r="F6" s="417"/>
      <c r="G6" s="417"/>
      <c r="H6" s="418" t="s">
        <v>661</v>
      </c>
      <c r="I6" s="417" t="s">
        <v>684</v>
      </c>
      <c r="J6" s="417"/>
      <c r="K6" s="417"/>
      <c r="L6" s="429"/>
      <c r="M6" s="417"/>
      <c r="N6" s="429"/>
      <c r="O6" s="417"/>
    </row>
    <row r="7" spans="1:15" ht="82.5" x14ac:dyDescent="0.25">
      <c r="A7" s="436"/>
      <c r="B7" s="437"/>
      <c r="C7" s="435"/>
      <c r="D7" s="432"/>
      <c r="E7" s="316" t="s">
        <v>686</v>
      </c>
      <c r="F7" s="317" t="s">
        <v>687</v>
      </c>
      <c r="G7" s="317" t="s">
        <v>689</v>
      </c>
      <c r="H7" s="419"/>
      <c r="I7" s="316" t="s">
        <v>686</v>
      </c>
      <c r="J7" s="317" t="s">
        <v>687</v>
      </c>
      <c r="K7" s="317" t="s">
        <v>689</v>
      </c>
      <c r="L7" s="419"/>
      <c r="M7" s="417"/>
      <c r="N7" s="419"/>
      <c r="O7" s="417"/>
    </row>
    <row r="8" spans="1:15" ht="31.5" customHeight="1" x14ac:dyDescent="0.25">
      <c r="A8" s="424" t="s">
        <v>691</v>
      </c>
      <c r="B8" s="424"/>
      <c r="C8" s="318"/>
      <c r="D8" s="318"/>
      <c r="E8" s="311"/>
      <c r="F8" s="312"/>
      <c r="G8" s="312"/>
      <c r="H8" s="312"/>
      <c r="I8" s="311"/>
      <c r="J8" s="312"/>
      <c r="K8" s="312"/>
      <c r="L8" s="312"/>
      <c r="M8" s="311"/>
      <c r="N8" s="311"/>
      <c r="O8" s="311"/>
    </row>
    <row r="9" spans="1:15" ht="31.5" customHeight="1" x14ac:dyDescent="0.25">
      <c r="A9" s="319">
        <v>1</v>
      </c>
      <c r="B9" s="319"/>
      <c r="C9" s="319"/>
      <c r="D9" s="319"/>
      <c r="E9" s="313"/>
      <c r="F9" s="313"/>
      <c r="G9" s="313"/>
      <c r="H9" s="313"/>
      <c r="I9" s="313"/>
      <c r="J9" s="313"/>
      <c r="K9" s="313"/>
      <c r="L9" s="313"/>
      <c r="M9" s="313"/>
      <c r="N9" s="313"/>
      <c r="O9" s="313"/>
    </row>
    <row r="10" spans="1:15" ht="31.5" customHeight="1" x14ac:dyDescent="0.25">
      <c r="A10" s="319">
        <v>2</v>
      </c>
      <c r="B10" s="319"/>
      <c r="C10" s="319"/>
      <c r="D10" s="319"/>
      <c r="E10" s="313"/>
      <c r="F10" s="313"/>
      <c r="G10" s="313"/>
      <c r="H10" s="313"/>
      <c r="I10" s="313"/>
      <c r="J10" s="313"/>
      <c r="K10" s="313"/>
      <c r="L10" s="313"/>
      <c r="M10" s="313"/>
      <c r="N10" s="313"/>
      <c r="O10" s="313"/>
    </row>
    <row r="11" spans="1:15" ht="31.5" customHeight="1" x14ac:dyDescent="0.25">
      <c r="A11" s="319" t="s">
        <v>692</v>
      </c>
      <c r="B11" s="319"/>
      <c r="C11" s="319"/>
      <c r="D11" s="319"/>
      <c r="E11" s="313"/>
      <c r="F11" s="313"/>
      <c r="G11" s="313"/>
      <c r="H11" s="313"/>
      <c r="I11" s="313"/>
      <c r="J11" s="313"/>
      <c r="K11" s="313"/>
      <c r="L11" s="313"/>
      <c r="M11" s="313"/>
      <c r="N11" s="313"/>
      <c r="O11" s="313"/>
    </row>
    <row r="12" spans="1:15" ht="31.5" customHeight="1" x14ac:dyDescent="0.25">
      <c r="A12" s="425" t="s">
        <v>693</v>
      </c>
      <c r="B12" s="425"/>
      <c r="C12" s="319"/>
      <c r="D12" s="319"/>
      <c r="E12" s="313"/>
      <c r="F12" s="313"/>
      <c r="G12" s="313"/>
      <c r="H12" s="313"/>
      <c r="I12" s="313"/>
      <c r="J12" s="313"/>
      <c r="K12" s="313"/>
      <c r="L12" s="313"/>
      <c r="M12" s="313"/>
      <c r="N12" s="313"/>
      <c r="O12" s="313"/>
    </row>
    <row r="13" spans="1:15" ht="31.5" customHeight="1" x14ac:dyDescent="0.25">
      <c r="A13" s="319">
        <v>1</v>
      </c>
      <c r="B13" s="319"/>
      <c r="C13" s="319"/>
      <c r="D13" s="319"/>
      <c r="E13" s="313"/>
      <c r="F13" s="313"/>
      <c r="G13" s="313"/>
      <c r="H13" s="313"/>
      <c r="I13" s="313"/>
      <c r="J13" s="313"/>
      <c r="K13" s="313"/>
      <c r="L13" s="313"/>
      <c r="M13" s="313"/>
      <c r="N13" s="313"/>
      <c r="O13" s="313"/>
    </row>
    <row r="14" spans="1:15" ht="31.5" customHeight="1" x14ac:dyDescent="0.25">
      <c r="A14" s="319">
        <v>2</v>
      </c>
      <c r="B14" s="319"/>
      <c r="C14" s="319"/>
      <c r="D14" s="319"/>
      <c r="E14" s="313"/>
      <c r="F14" s="313"/>
      <c r="G14" s="313"/>
      <c r="H14" s="313"/>
      <c r="I14" s="313"/>
      <c r="J14" s="313"/>
      <c r="K14" s="313"/>
      <c r="L14" s="313"/>
      <c r="M14" s="313"/>
      <c r="N14" s="313"/>
      <c r="O14" s="313"/>
    </row>
    <row r="15" spans="1:15" ht="31.5" customHeight="1" x14ac:dyDescent="0.25">
      <c r="A15" s="319" t="s">
        <v>692</v>
      </c>
      <c r="B15" s="319"/>
      <c r="C15" s="319"/>
      <c r="D15" s="319"/>
      <c r="E15" s="313"/>
      <c r="F15" s="313"/>
      <c r="G15" s="313"/>
      <c r="H15" s="313"/>
      <c r="I15" s="313"/>
      <c r="J15" s="313"/>
      <c r="K15" s="313"/>
      <c r="L15" s="313"/>
      <c r="M15" s="313"/>
      <c r="N15" s="313"/>
      <c r="O15" s="313"/>
    </row>
    <row r="16" spans="1:15" ht="31.5" customHeight="1" x14ac:dyDescent="0.25">
      <c r="A16" s="427" t="s">
        <v>696</v>
      </c>
      <c r="B16" s="428"/>
      <c r="C16" s="319"/>
      <c r="D16" s="319"/>
      <c r="E16" s="313"/>
      <c r="F16" s="313"/>
      <c r="G16" s="313"/>
      <c r="H16" s="313"/>
      <c r="I16" s="313"/>
      <c r="J16" s="313"/>
      <c r="K16" s="313"/>
      <c r="L16" s="313"/>
      <c r="M16" s="313"/>
      <c r="N16" s="313"/>
      <c r="O16" s="313"/>
    </row>
    <row r="17" spans="1:15" ht="31.5" customHeight="1" x14ac:dyDescent="0.25">
      <c r="A17" s="319" t="s">
        <v>697</v>
      </c>
      <c r="B17" s="319"/>
      <c r="C17" s="319"/>
      <c r="D17" s="319"/>
      <c r="E17" s="313"/>
      <c r="F17" s="313"/>
      <c r="G17" s="313"/>
      <c r="H17" s="313"/>
      <c r="I17" s="313"/>
      <c r="J17" s="313"/>
      <c r="K17" s="313"/>
      <c r="L17" s="313"/>
      <c r="M17" s="313"/>
      <c r="N17" s="313"/>
      <c r="O17" s="313"/>
    </row>
    <row r="18" spans="1:15" ht="31.5" customHeight="1" x14ac:dyDescent="0.25">
      <c r="A18" s="425" t="s">
        <v>454</v>
      </c>
      <c r="B18" s="425"/>
      <c r="C18" s="320"/>
      <c r="D18" s="320"/>
      <c r="E18" s="315"/>
      <c r="F18" s="315"/>
      <c r="G18" s="315"/>
      <c r="H18" s="315"/>
      <c r="I18" s="315"/>
      <c r="J18" s="315"/>
      <c r="K18" s="315"/>
      <c r="L18" s="315"/>
      <c r="M18" s="315"/>
      <c r="N18" s="315"/>
      <c r="O18" s="315"/>
    </row>
    <row r="19" spans="1:15" x14ac:dyDescent="0.25">
      <c r="E19" s="314"/>
      <c r="F19" s="314"/>
      <c r="G19" s="314"/>
      <c r="H19" s="314"/>
      <c r="I19" s="314"/>
      <c r="J19" s="314"/>
      <c r="K19" s="314"/>
      <c r="L19" s="314"/>
      <c r="M19" s="314"/>
      <c r="N19" s="314"/>
      <c r="O19" s="314"/>
    </row>
    <row r="20" spans="1:15" x14ac:dyDescent="0.25">
      <c r="E20" s="314"/>
      <c r="F20" s="314"/>
      <c r="G20" s="314"/>
      <c r="H20" s="314"/>
      <c r="I20" s="314"/>
      <c r="J20" s="314"/>
      <c r="K20" s="314"/>
      <c r="L20" s="314"/>
      <c r="M20" s="314"/>
      <c r="N20" s="314"/>
      <c r="O20" s="314"/>
    </row>
  </sheetData>
  <mergeCells count="21">
    <mergeCell ref="A8:B8"/>
    <mergeCell ref="A12:B12"/>
    <mergeCell ref="A18:B18"/>
    <mergeCell ref="A1:O1"/>
    <mergeCell ref="A2:O2"/>
    <mergeCell ref="A16:B16"/>
    <mergeCell ref="L5:L7"/>
    <mergeCell ref="A3:O3"/>
    <mergeCell ref="D6:D7"/>
    <mergeCell ref="C5:C7"/>
    <mergeCell ref="A5:A7"/>
    <mergeCell ref="B5:B7"/>
    <mergeCell ref="M5:M7"/>
    <mergeCell ref="I6:K6"/>
    <mergeCell ref="N5:N7"/>
    <mergeCell ref="H5:K5"/>
    <mergeCell ref="E6:G6"/>
    <mergeCell ref="H6:H7"/>
    <mergeCell ref="F4:O4"/>
    <mergeCell ref="D5:G5"/>
    <mergeCell ref="O5:O7"/>
  </mergeCells>
  <pageMargins left="0.70866141732283472" right="0.70866141732283472" top="0.74803149606299213" bottom="0.74803149606299213" header="0.31496062992125984" footer="0.31496062992125984"/>
  <pageSetup paperSize="9" scale="75"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zoomScaleNormal="100" workbookViewId="0">
      <selection activeCell="G8" sqref="G8"/>
    </sheetView>
  </sheetViews>
  <sheetFormatPr defaultRowHeight="15" x14ac:dyDescent="0.25"/>
  <cols>
    <col min="1" max="1" width="5.125" style="1" customWidth="1"/>
    <col min="2" max="2" width="11.625" style="1" customWidth="1"/>
    <col min="3" max="3" width="26.75" style="4" customWidth="1"/>
    <col min="4" max="4" width="58.625" style="162" customWidth="1"/>
    <col min="5" max="5" width="18" style="1" customWidth="1"/>
    <col min="6" max="256" width="9" style="1"/>
    <col min="257" max="257" width="5.125" style="1" customWidth="1"/>
    <col min="258" max="258" width="11.625" style="1" customWidth="1"/>
    <col min="259" max="259" width="26.75" style="1" customWidth="1"/>
    <col min="260" max="260" width="58.625" style="1" customWidth="1"/>
    <col min="261" max="261" width="18" style="1" customWidth="1"/>
    <col min="262" max="512" width="9" style="1"/>
    <col min="513" max="513" width="5.125" style="1" customWidth="1"/>
    <col min="514" max="514" width="11.625" style="1" customWidth="1"/>
    <col min="515" max="515" width="26.75" style="1" customWidth="1"/>
    <col min="516" max="516" width="58.625" style="1" customWidth="1"/>
    <col min="517" max="517" width="18" style="1" customWidth="1"/>
    <col min="518" max="768" width="9" style="1"/>
    <col min="769" max="769" width="5.125" style="1" customWidth="1"/>
    <col min="770" max="770" width="11.625" style="1" customWidth="1"/>
    <col min="771" max="771" width="26.75" style="1" customWidth="1"/>
    <col min="772" max="772" width="58.625" style="1" customWidth="1"/>
    <col min="773" max="773" width="18" style="1" customWidth="1"/>
    <col min="774" max="1024" width="9" style="1"/>
    <col min="1025" max="1025" width="5.125" style="1" customWidth="1"/>
    <col min="1026" max="1026" width="11.625" style="1" customWidth="1"/>
    <col min="1027" max="1027" width="26.75" style="1" customWidth="1"/>
    <col min="1028" max="1028" width="58.625" style="1" customWidth="1"/>
    <col min="1029" max="1029" width="18" style="1" customWidth="1"/>
    <col min="1030" max="1280" width="9" style="1"/>
    <col min="1281" max="1281" width="5.125" style="1" customWidth="1"/>
    <col min="1282" max="1282" width="11.625" style="1" customWidth="1"/>
    <col min="1283" max="1283" width="26.75" style="1" customWidth="1"/>
    <col min="1284" max="1284" width="58.625" style="1" customWidth="1"/>
    <col min="1285" max="1285" width="18" style="1" customWidth="1"/>
    <col min="1286" max="1536" width="9" style="1"/>
    <col min="1537" max="1537" width="5.125" style="1" customWidth="1"/>
    <col min="1538" max="1538" width="11.625" style="1" customWidth="1"/>
    <col min="1539" max="1539" width="26.75" style="1" customWidth="1"/>
    <col min="1540" max="1540" width="58.625" style="1" customWidth="1"/>
    <col min="1541" max="1541" width="18" style="1" customWidth="1"/>
    <col min="1542" max="1792" width="9" style="1"/>
    <col min="1793" max="1793" width="5.125" style="1" customWidth="1"/>
    <col min="1794" max="1794" width="11.625" style="1" customWidth="1"/>
    <col min="1795" max="1795" width="26.75" style="1" customWidth="1"/>
    <col min="1796" max="1796" width="58.625" style="1" customWidth="1"/>
    <col min="1797" max="1797" width="18" style="1" customWidth="1"/>
    <col min="1798" max="2048" width="9" style="1"/>
    <col min="2049" max="2049" width="5.125" style="1" customWidth="1"/>
    <col min="2050" max="2050" width="11.625" style="1" customWidth="1"/>
    <col min="2051" max="2051" width="26.75" style="1" customWidth="1"/>
    <col min="2052" max="2052" width="58.625" style="1" customWidth="1"/>
    <col min="2053" max="2053" width="18" style="1" customWidth="1"/>
    <col min="2054" max="2304" width="9" style="1"/>
    <col min="2305" max="2305" width="5.125" style="1" customWidth="1"/>
    <col min="2306" max="2306" width="11.625" style="1" customWidth="1"/>
    <col min="2307" max="2307" width="26.75" style="1" customWidth="1"/>
    <col min="2308" max="2308" width="58.625" style="1" customWidth="1"/>
    <col min="2309" max="2309" width="18" style="1" customWidth="1"/>
    <col min="2310" max="2560" width="9" style="1"/>
    <col min="2561" max="2561" width="5.125" style="1" customWidth="1"/>
    <col min="2562" max="2562" width="11.625" style="1" customWidth="1"/>
    <col min="2563" max="2563" width="26.75" style="1" customWidth="1"/>
    <col min="2564" max="2564" width="58.625" style="1" customWidth="1"/>
    <col min="2565" max="2565" width="18" style="1" customWidth="1"/>
    <col min="2566" max="2816" width="9" style="1"/>
    <col min="2817" max="2817" width="5.125" style="1" customWidth="1"/>
    <col min="2818" max="2818" width="11.625" style="1" customWidth="1"/>
    <col min="2819" max="2819" width="26.75" style="1" customWidth="1"/>
    <col min="2820" max="2820" width="58.625" style="1" customWidth="1"/>
    <col min="2821" max="2821" width="18" style="1" customWidth="1"/>
    <col min="2822" max="3072" width="9" style="1"/>
    <col min="3073" max="3073" width="5.125" style="1" customWidth="1"/>
    <col min="3074" max="3074" width="11.625" style="1" customWidth="1"/>
    <col min="3075" max="3075" width="26.75" style="1" customWidth="1"/>
    <col min="3076" max="3076" width="58.625" style="1" customWidth="1"/>
    <col min="3077" max="3077" width="18" style="1" customWidth="1"/>
    <col min="3078" max="3328" width="9" style="1"/>
    <col min="3329" max="3329" width="5.125" style="1" customWidth="1"/>
    <col min="3330" max="3330" width="11.625" style="1" customWidth="1"/>
    <col min="3331" max="3331" width="26.75" style="1" customWidth="1"/>
    <col min="3332" max="3332" width="58.625" style="1" customWidth="1"/>
    <col min="3333" max="3333" width="18" style="1" customWidth="1"/>
    <col min="3334" max="3584" width="9" style="1"/>
    <col min="3585" max="3585" width="5.125" style="1" customWidth="1"/>
    <col min="3586" max="3586" width="11.625" style="1" customWidth="1"/>
    <col min="3587" max="3587" width="26.75" style="1" customWidth="1"/>
    <col min="3588" max="3588" width="58.625" style="1" customWidth="1"/>
    <col min="3589" max="3589" width="18" style="1" customWidth="1"/>
    <col min="3590" max="3840" width="9" style="1"/>
    <col min="3841" max="3841" width="5.125" style="1" customWidth="1"/>
    <col min="3842" max="3842" width="11.625" style="1" customWidth="1"/>
    <col min="3843" max="3843" width="26.75" style="1" customWidth="1"/>
    <col min="3844" max="3844" width="58.625" style="1" customWidth="1"/>
    <col min="3845" max="3845" width="18" style="1" customWidth="1"/>
    <col min="3846" max="4096" width="9" style="1"/>
    <col min="4097" max="4097" width="5.125" style="1" customWidth="1"/>
    <col min="4098" max="4098" width="11.625" style="1" customWidth="1"/>
    <col min="4099" max="4099" width="26.75" style="1" customWidth="1"/>
    <col min="4100" max="4100" width="58.625" style="1" customWidth="1"/>
    <col min="4101" max="4101" width="18" style="1" customWidth="1"/>
    <col min="4102" max="4352" width="9" style="1"/>
    <col min="4353" max="4353" width="5.125" style="1" customWidth="1"/>
    <col min="4354" max="4354" width="11.625" style="1" customWidth="1"/>
    <col min="4355" max="4355" width="26.75" style="1" customWidth="1"/>
    <col min="4356" max="4356" width="58.625" style="1" customWidth="1"/>
    <col min="4357" max="4357" width="18" style="1" customWidth="1"/>
    <col min="4358" max="4608" width="9" style="1"/>
    <col min="4609" max="4609" width="5.125" style="1" customWidth="1"/>
    <col min="4610" max="4610" width="11.625" style="1" customWidth="1"/>
    <col min="4611" max="4611" width="26.75" style="1" customWidth="1"/>
    <col min="4612" max="4612" width="58.625" style="1" customWidth="1"/>
    <col min="4613" max="4613" width="18" style="1" customWidth="1"/>
    <col min="4614" max="4864" width="9" style="1"/>
    <col min="4865" max="4865" width="5.125" style="1" customWidth="1"/>
    <col min="4866" max="4866" width="11.625" style="1" customWidth="1"/>
    <col min="4867" max="4867" width="26.75" style="1" customWidth="1"/>
    <col min="4868" max="4868" width="58.625" style="1" customWidth="1"/>
    <col min="4869" max="4869" width="18" style="1" customWidth="1"/>
    <col min="4870" max="5120" width="9" style="1"/>
    <col min="5121" max="5121" width="5.125" style="1" customWidth="1"/>
    <col min="5122" max="5122" width="11.625" style="1" customWidth="1"/>
    <col min="5123" max="5123" width="26.75" style="1" customWidth="1"/>
    <col min="5124" max="5124" width="58.625" style="1" customWidth="1"/>
    <col min="5125" max="5125" width="18" style="1" customWidth="1"/>
    <col min="5126" max="5376" width="9" style="1"/>
    <col min="5377" max="5377" width="5.125" style="1" customWidth="1"/>
    <col min="5378" max="5378" width="11.625" style="1" customWidth="1"/>
    <col min="5379" max="5379" width="26.75" style="1" customWidth="1"/>
    <col min="5380" max="5380" width="58.625" style="1" customWidth="1"/>
    <col min="5381" max="5381" width="18" style="1" customWidth="1"/>
    <col min="5382" max="5632" width="9" style="1"/>
    <col min="5633" max="5633" width="5.125" style="1" customWidth="1"/>
    <col min="5634" max="5634" width="11.625" style="1" customWidth="1"/>
    <col min="5635" max="5635" width="26.75" style="1" customWidth="1"/>
    <col min="5636" max="5636" width="58.625" style="1" customWidth="1"/>
    <col min="5637" max="5637" width="18" style="1" customWidth="1"/>
    <col min="5638" max="5888" width="9" style="1"/>
    <col min="5889" max="5889" width="5.125" style="1" customWidth="1"/>
    <col min="5890" max="5890" width="11.625" style="1" customWidth="1"/>
    <col min="5891" max="5891" width="26.75" style="1" customWidth="1"/>
    <col min="5892" max="5892" width="58.625" style="1" customWidth="1"/>
    <col min="5893" max="5893" width="18" style="1" customWidth="1"/>
    <col min="5894" max="6144" width="9" style="1"/>
    <col min="6145" max="6145" width="5.125" style="1" customWidth="1"/>
    <col min="6146" max="6146" width="11.625" style="1" customWidth="1"/>
    <col min="6147" max="6147" width="26.75" style="1" customWidth="1"/>
    <col min="6148" max="6148" width="58.625" style="1" customWidth="1"/>
    <col min="6149" max="6149" width="18" style="1" customWidth="1"/>
    <col min="6150" max="6400" width="9" style="1"/>
    <col min="6401" max="6401" width="5.125" style="1" customWidth="1"/>
    <col min="6402" max="6402" width="11.625" style="1" customWidth="1"/>
    <col min="6403" max="6403" width="26.75" style="1" customWidth="1"/>
    <col min="6404" max="6404" width="58.625" style="1" customWidth="1"/>
    <col min="6405" max="6405" width="18" style="1" customWidth="1"/>
    <col min="6406" max="6656" width="9" style="1"/>
    <col min="6657" max="6657" width="5.125" style="1" customWidth="1"/>
    <col min="6658" max="6658" width="11.625" style="1" customWidth="1"/>
    <col min="6659" max="6659" width="26.75" style="1" customWidth="1"/>
    <col min="6660" max="6660" width="58.625" style="1" customWidth="1"/>
    <col min="6661" max="6661" width="18" style="1" customWidth="1"/>
    <col min="6662" max="6912" width="9" style="1"/>
    <col min="6913" max="6913" width="5.125" style="1" customWidth="1"/>
    <col min="6914" max="6914" width="11.625" style="1" customWidth="1"/>
    <col min="6915" max="6915" width="26.75" style="1" customWidth="1"/>
    <col min="6916" max="6916" width="58.625" style="1" customWidth="1"/>
    <col min="6917" max="6917" width="18" style="1" customWidth="1"/>
    <col min="6918" max="7168" width="9" style="1"/>
    <col min="7169" max="7169" width="5.125" style="1" customWidth="1"/>
    <col min="7170" max="7170" width="11.625" style="1" customWidth="1"/>
    <col min="7171" max="7171" width="26.75" style="1" customWidth="1"/>
    <col min="7172" max="7172" width="58.625" style="1" customWidth="1"/>
    <col min="7173" max="7173" width="18" style="1" customWidth="1"/>
    <col min="7174" max="7424" width="9" style="1"/>
    <col min="7425" max="7425" width="5.125" style="1" customWidth="1"/>
    <col min="7426" max="7426" width="11.625" style="1" customWidth="1"/>
    <col min="7427" max="7427" width="26.75" style="1" customWidth="1"/>
    <col min="7428" max="7428" width="58.625" style="1" customWidth="1"/>
    <col min="7429" max="7429" width="18" style="1" customWidth="1"/>
    <col min="7430" max="7680" width="9" style="1"/>
    <col min="7681" max="7681" width="5.125" style="1" customWidth="1"/>
    <col min="7682" max="7682" width="11.625" style="1" customWidth="1"/>
    <col min="7683" max="7683" width="26.75" style="1" customWidth="1"/>
    <col min="7684" max="7684" width="58.625" style="1" customWidth="1"/>
    <col min="7685" max="7685" width="18" style="1" customWidth="1"/>
    <col min="7686" max="7936" width="9" style="1"/>
    <col min="7937" max="7937" width="5.125" style="1" customWidth="1"/>
    <col min="7938" max="7938" width="11.625" style="1" customWidth="1"/>
    <col min="7939" max="7939" width="26.75" style="1" customWidth="1"/>
    <col min="7940" max="7940" width="58.625" style="1" customWidth="1"/>
    <col min="7941" max="7941" width="18" style="1" customWidth="1"/>
    <col min="7942" max="8192" width="9" style="1"/>
    <col min="8193" max="8193" width="5.125" style="1" customWidth="1"/>
    <col min="8194" max="8194" width="11.625" style="1" customWidth="1"/>
    <col min="8195" max="8195" width="26.75" style="1" customWidth="1"/>
    <col min="8196" max="8196" width="58.625" style="1" customWidth="1"/>
    <col min="8197" max="8197" width="18" style="1" customWidth="1"/>
    <col min="8198" max="8448" width="9" style="1"/>
    <col min="8449" max="8449" width="5.125" style="1" customWidth="1"/>
    <col min="8450" max="8450" width="11.625" style="1" customWidth="1"/>
    <col min="8451" max="8451" width="26.75" style="1" customWidth="1"/>
    <col min="8452" max="8452" width="58.625" style="1" customWidth="1"/>
    <col min="8453" max="8453" width="18" style="1" customWidth="1"/>
    <col min="8454" max="8704" width="9" style="1"/>
    <col min="8705" max="8705" width="5.125" style="1" customWidth="1"/>
    <col min="8706" max="8706" width="11.625" style="1" customWidth="1"/>
    <col min="8707" max="8707" width="26.75" style="1" customWidth="1"/>
    <col min="8708" max="8708" width="58.625" style="1" customWidth="1"/>
    <col min="8709" max="8709" width="18" style="1" customWidth="1"/>
    <col min="8710" max="8960" width="9" style="1"/>
    <col min="8961" max="8961" width="5.125" style="1" customWidth="1"/>
    <col min="8962" max="8962" width="11.625" style="1" customWidth="1"/>
    <col min="8963" max="8963" width="26.75" style="1" customWidth="1"/>
    <col min="8964" max="8964" width="58.625" style="1" customWidth="1"/>
    <col min="8965" max="8965" width="18" style="1" customWidth="1"/>
    <col min="8966" max="9216" width="9" style="1"/>
    <col min="9217" max="9217" width="5.125" style="1" customWidth="1"/>
    <col min="9218" max="9218" width="11.625" style="1" customWidth="1"/>
    <col min="9219" max="9219" width="26.75" style="1" customWidth="1"/>
    <col min="9220" max="9220" width="58.625" style="1" customWidth="1"/>
    <col min="9221" max="9221" width="18" style="1" customWidth="1"/>
    <col min="9222" max="9472" width="9" style="1"/>
    <col min="9473" max="9473" width="5.125" style="1" customWidth="1"/>
    <col min="9474" max="9474" width="11.625" style="1" customWidth="1"/>
    <col min="9475" max="9475" width="26.75" style="1" customWidth="1"/>
    <col min="9476" max="9476" width="58.625" style="1" customWidth="1"/>
    <col min="9477" max="9477" width="18" style="1" customWidth="1"/>
    <col min="9478" max="9728" width="9" style="1"/>
    <col min="9729" max="9729" width="5.125" style="1" customWidth="1"/>
    <col min="9730" max="9730" width="11.625" style="1" customWidth="1"/>
    <col min="9731" max="9731" width="26.75" style="1" customWidth="1"/>
    <col min="9732" max="9732" width="58.625" style="1" customWidth="1"/>
    <col min="9733" max="9733" width="18" style="1" customWidth="1"/>
    <col min="9734" max="9984" width="9" style="1"/>
    <col min="9985" max="9985" width="5.125" style="1" customWidth="1"/>
    <col min="9986" max="9986" width="11.625" style="1" customWidth="1"/>
    <col min="9987" max="9987" width="26.75" style="1" customWidth="1"/>
    <col min="9988" max="9988" width="58.625" style="1" customWidth="1"/>
    <col min="9989" max="9989" width="18" style="1" customWidth="1"/>
    <col min="9990" max="10240" width="9" style="1"/>
    <col min="10241" max="10241" width="5.125" style="1" customWidth="1"/>
    <col min="10242" max="10242" width="11.625" style="1" customWidth="1"/>
    <col min="10243" max="10243" width="26.75" style="1" customWidth="1"/>
    <col min="10244" max="10244" width="58.625" style="1" customWidth="1"/>
    <col min="10245" max="10245" width="18" style="1" customWidth="1"/>
    <col min="10246" max="10496" width="9" style="1"/>
    <col min="10497" max="10497" width="5.125" style="1" customWidth="1"/>
    <col min="10498" max="10498" width="11.625" style="1" customWidth="1"/>
    <col min="10499" max="10499" width="26.75" style="1" customWidth="1"/>
    <col min="10500" max="10500" width="58.625" style="1" customWidth="1"/>
    <col min="10501" max="10501" width="18" style="1" customWidth="1"/>
    <col min="10502" max="10752" width="9" style="1"/>
    <col min="10753" max="10753" width="5.125" style="1" customWidth="1"/>
    <col min="10754" max="10754" width="11.625" style="1" customWidth="1"/>
    <col min="10755" max="10755" width="26.75" style="1" customWidth="1"/>
    <col min="10756" max="10756" width="58.625" style="1" customWidth="1"/>
    <col min="10757" max="10757" width="18" style="1" customWidth="1"/>
    <col min="10758" max="11008" width="9" style="1"/>
    <col min="11009" max="11009" width="5.125" style="1" customWidth="1"/>
    <col min="11010" max="11010" width="11.625" style="1" customWidth="1"/>
    <col min="11011" max="11011" width="26.75" style="1" customWidth="1"/>
    <col min="11012" max="11012" width="58.625" style="1" customWidth="1"/>
    <col min="11013" max="11013" width="18" style="1" customWidth="1"/>
    <col min="11014" max="11264" width="9" style="1"/>
    <col min="11265" max="11265" width="5.125" style="1" customWidth="1"/>
    <col min="11266" max="11266" width="11.625" style="1" customWidth="1"/>
    <col min="11267" max="11267" width="26.75" style="1" customWidth="1"/>
    <col min="11268" max="11268" width="58.625" style="1" customWidth="1"/>
    <col min="11269" max="11269" width="18" style="1" customWidth="1"/>
    <col min="11270" max="11520" width="9" style="1"/>
    <col min="11521" max="11521" width="5.125" style="1" customWidth="1"/>
    <col min="11522" max="11522" width="11.625" style="1" customWidth="1"/>
    <col min="11523" max="11523" width="26.75" style="1" customWidth="1"/>
    <col min="11524" max="11524" width="58.625" style="1" customWidth="1"/>
    <col min="11525" max="11525" width="18" style="1" customWidth="1"/>
    <col min="11526" max="11776" width="9" style="1"/>
    <col min="11777" max="11777" width="5.125" style="1" customWidth="1"/>
    <col min="11778" max="11778" width="11.625" style="1" customWidth="1"/>
    <col min="11779" max="11779" width="26.75" style="1" customWidth="1"/>
    <col min="11780" max="11780" width="58.625" style="1" customWidth="1"/>
    <col min="11781" max="11781" width="18" style="1" customWidth="1"/>
    <col min="11782" max="12032" width="9" style="1"/>
    <col min="12033" max="12033" width="5.125" style="1" customWidth="1"/>
    <col min="12034" max="12034" width="11.625" style="1" customWidth="1"/>
    <col min="12035" max="12035" width="26.75" style="1" customWidth="1"/>
    <col min="12036" max="12036" width="58.625" style="1" customWidth="1"/>
    <col min="12037" max="12037" width="18" style="1" customWidth="1"/>
    <col min="12038" max="12288" width="9" style="1"/>
    <col min="12289" max="12289" width="5.125" style="1" customWidth="1"/>
    <col min="12290" max="12290" width="11.625" style="1" customWidth="1"/>
    <col min="12291" max="12291" width="26.75" style="1" customWidth="1"/>
    <col min="12292" max="12292" width="58.625" style="1" customWidth="1"/>
    <col min="12293" max="12293" width="18" style="1" customWidth="1"/>
    <col min="12294" max="12544" width="9" style="1"/>
    <col min="12545" max="12545" width="5.125" style="1" customWidth="1"/>
    <col min="12546" max="12546" width="11.625" style="1" customWidth="1"/>
    <col min="12547" max="12547" width="26.75" style="1" customWidth="1"/>
    <col min="12548" max="12548" width="58.625" style="1" customWidth="1"/>
    <col min="12549" max="12549" width="18" style="1" customWidth="1"/>
    <col min="12550" max="12800" width="9" style="1"/>
    <col min="12801" max="12801" width="5.125" style="1" customWidth="1"/>
    <col min="12802" max="12802" width="11.625" style="1" customWidth="1"/>
    <col min="12803" max="12803" width="26.75" style="1" customWidth="1"/>
    <col min="12804" max="12804" width="58.625" style="1" customWidth="1"/>
    <col min="12805" max="12805" width="18" style="1" customWidth="1"/>
    <col min="12806" max="13056" width="9" style="1"/>
    <col min="13057" max="13057" width="5.125" style="1" customWidth="1"/>
    <col min="13058" max="13058" width="11.625" style="1" customWidth="1"/>
    <col min="13059" max="13059" width="26.75" style="1" customWidth="1"/>
    <col min="13060" max="13060" width="58.625" style="1" customWidth="1"/>
    <col min="13061" max="13061" width="18" style="1" customWidth="1"/>
    <col min="13062" max="13312" width="9" style="1"/>
    <col min="13313" max="13313" width="5.125" style="1" customWidth="1"/>
    <col min="13314" max="13314" width="11.625" style="1" customWidth="1"/>
    <col min="13315" max="13315" width="26.75" style="1" customWidth="1"/>
    <col min="13316" max="13316" width="58.625" style="1" customWidth="1"/>
    <col min="13317" max="13317" width="18" style="1" customWidth="1"/>
    <col min="13318" max="13568" width="9" style="1"/>
    <col min="13569" max="13569" width="5.125" style="1" customWidth="1"/>
    <col min="13570" max="13570" width="11.625" style="1" customWidth="1"/>
    <col min="13571" max="13571" width="26.75" style="1" customWidth="1"/>
    <col min="13572" max="13572" width="58.625" style="1" customWidth="1"/>
    <col min="13573" max="13573" width="18" style="1" customWidth="1"/>
    <col min="13574" max="13824" width="9" style="1"/>
    <col min="13825" max="13825" width="5.125" style="1" customWidth="1"/>
    <col min="13826" max="13826" width="11.625" style="1" customWidth="1"/>
    <col min="13827" max="13827" width="26.75" style="1" customWidth="1"/>
    <col min="13828" max="13828" width="58.625" style="1" customWidth="1"/>
    <col min="13829" max="13829" width="18" style="1" customWidth="1"/>
    <col min="13830" max="14080" width="9" style="1"/>
    <col min="14081" max="14081" width="5.125" style="1" customWidth="1"/>
    <col min="14082" max="14082" width="11.625" style="1" customWidth="1"/>
    <col min="14083" max="14083" width="26.75" style="1" customWidth="1"/>
    <col min="14084" max="14084" width="58.625" style="1" customWidth="1"/>
    <col min="14085" max="14085" width="18" style="1" customWidth="1"/>
    <col min="14086" max="14336" width="9" style="1"/>
    <col min="14337" max="14337" width="5.125" style="1" customWidth="1"/>
    <col min="14338" max="14338" width="11.625" style="1" customWidth="1"/>
    <col min="14339" max="14339" width="26.75" style="1" customWidth="1"/>
    <col min="14340" max="14340" width="58.625" style="1" customWidth="1"/>
    <col min="14341" max="14341" width="18" style="1" customWidth="1"/>
    <col min="14342" max="14592" width="9" style="1"/>
    <col min="14593" max="14593" width="5.125" style="1" customWidth="1"/>
    <col min="14594" max="14594" width="11.625" style="1" customWidth="1"/>
    <col min="14595" max="14595" width="26.75" style="1" customWidth="1"/>
    <col min="14596" max="14596" width="58.625" style="1" customWidth="1"/>
    <col min="14597" max="14597" width="18" style="1" customWidth="1"/>
    <col min="14598" max="14848" width="9" style="1"/>
    <col min="14849" max="14849" width="5.125" style="1" customWidth="1"/>
    <col min="14850" max="14850" width="11.625" style="1" customWidth="1"/>
    <col min="14851" max="14851" width="26.75" style="1" customWidth="1"/>
    <col min="14852" max="14852" width="58.625" style="1" customWidth="1"/>
    <col min="14853" max="14853" width="18" style="1" customWidth="1"/>
    <col min="14854" max="15104" width="9" style="1"/>
    <col min="15105" max="15105" width="5.125" style="1" customWidth="1"/>
    <col min="15106" max="15106" width="11.625" style="1" customWidth="1"/>
    <col min="15107" max="15107" width="26.75" style="1" customWidth="1"/>
    <col min="15108" max="15108" width="58.625" style="1" customWidth="1"/>
    <col min="15109" max="15109" width="18" style="1" customWidth="1"/>
    <col min="15110" max="15360" width="9" style="1"/>
    <col min="15361" max="15361" width="5.125" style="1" customWidth="1"/>
    <col min="15362" max="15362" width="11.625" style="1" customWidth="1"/>
    <col min="15363" max="15363" width="26.75" style="1" customWidth="1"/>
    <col min="15364" max="15364" width="58.625" style="1" customWidth="1"/>
    <col min="15365" max="15365" width="18" style="1" customWidth="1"/>
    <col min="15366" max="15616" width="9" style="1"/>
    <col min="15617" max="15617" width="5.125" style="1" customWidth="1"/>
    <col min="15618" max="15618" width="11.625" style="1" customWidth="1"/>
    <col min="15619" max="15619" width="26.75" style="1" customWidth="1"/>
    <col min="15620" max="15620" width="58.625" style="1" customWidth="1"/>
    <col min="15621" max="15621" width="18" style="1" customWidth="1"/>
    <col min="15622" max="15872" width="9" style="1"/>
    <col min="15873" max="15873" width="5.125" style="1" customWidth="1"/>
    <col min="15874" max="15874" width="11.625" style="1" customWidth="1"/>
    <col min="15875" max="15875" width="26.75" style="1" customWidth="1"/>
    <col min="15876" max="15876" width="58.625" style="1" customWidth="1"/>
    <col min="15877" max="15877" width="18" style="1" customWidth="1"/>
    <col min="15878" max="16128" width="9" style="1"/>
    <col min="16129" max="16129" width="5.125" style="1" customWidth="1"/>
    <col min="16130" max="16130" width="11.625" style="1" customWidth="1"/>
    <col min="16131" max="16131" width="26.75" style="1" customWidth="1"/>
    <col min="16132" max="16132" width="58.625" style="1" customWidth="1"/>
    <col min="16133" max="16133" width="18" style="1" customWidth="1"/>
    <col min="16134" max="16384" width="9" style="1"/>
  </cols>
  <sheetData>
    <row r="1" spans="1:5" ht="18.75" x14ac:dyDescent="0.25">
      <c r="A1" s="328" t="s">
        <v>446</v>
      </c>
      <c r="B1" s="328"/>
      <c r="C1" s="328"/>
      <c r="D1" s="328"/>
      <c r="E1" s="328"/>
    </row>
    <row r="2" spans="1:5" s="2" customFormat="1" ht="15.75" x14ac:dyDescent="0.25">
      <c r="A2" s="326" t="s">
        <v>468</v>
      </c>
      <c r="B2" s="326"/>
      <c r="C2" s="326"/>
      <c r="D2" s="326"/>
      <c r="E2" s="326"/>
    </row>
    <row r="3" spans="1:5" s="2" customFormat="1" ht="23.25" customHeight="1" x14ac:dyDescent="0.25">
      <c r="A3" s="327" t="s">
        <v>412</v>
      </c>
      <c r="B3" s="327"/>
      <c r="C3" s="327"/>
      <c r="D3" s="327"/>
      <c r="E3" s="327"/>
    </row>
    <row r="4" spans="1:5" s="2" customFormat="1" ht="19.5" customHeight="1" x14ac:dyDescent="0.25">
      <c r="A4" s="50"/>
      <c r="B4" s="51"/>
      <c r="C4" s="51"/>
      <c r="D4" s="156"/>
      <c r="E4" s="51"/>
    </row>
    <row r="5" spans="1:5" s="3" customFormat="1" ht="35.65" customHeight="1" x14ac:dyDescent="0.25">
      <c r="A5" s="52" t="s">
        <v>234</v>
      </c>
      <c r="B5" s="52" t="s">
        <v>236</v>
      </c>
      <c r="C5" s="52" t="s">
        <v>417</v>
      </c>
      <c r="D5" s="52" t="s">
        <v>411</v>
      </c>
      <c r="E5" s="52" t="s">
        <v>237</v>
      </c>
    </row>
    <row r="6" spans="1:5" s="2" customFormat="1" ht="33" x14ac:dyDescent="0.25">
      <c r="A6" s="53">
        <v>1</v>
      </c>
      <c r="B6" s="53" t="s">
        <v>397</v>
      </c>
      <c r="C6" s="53" t="s">
        <v>399</v>
      </c>
      <c r="D6" s="157" t="s">
        <v>400</v>
      </c>
      <c r="E6" s="54"/>
    </row>
    <row r="7" spans="1:5" s="2" customFormat="1" ht="33" x14ac:dyDescent="0.25">
      <c r="A7" s="53">
        <v>2</v>
      </c>
      <c r="B7" s="53" t="s">
        <v>398</v>
      </c>
      <c r="C7" s="8" t="s">
        <v>401</v>
      </c>
      <c r="D7" s="21" t="s">
        <v>402</v>
      </c>
      <c r="E7" s="54"/>
    </row>
    <row r="8" spans="1:5" s="2" customFormat="1" ht="33" x14ac:dyDescent="0.25">
      <c r="A8" s="53">
        <v>3</v>
      </c>
      <c r="B8" s="53" t="s">
        <v>397</v>
      </c>
      <c r="C8" s="8" t="s">
        <v>403</v>
      </c>
      <c r="D8" s="21" t="s">
        <v>404</v>
      </c>
      <c r="E8" s="53"/>
    </row>
    <row r="9" spans="1:5" s="2" customFormat="1" ht="49.5" x14ac:dyDescent="0.25">
      <c r="A9" s="53">
        <v>4</v>
      </c>
      <c r="B9" s="53" t="s">
        <v>397</v>
      </c>
      <c r="C9" s="8" t="s">
        <v>405</v>
      </c>
      <c r="D9" s="157" t="s">
        <v>406</v>
      </c>
      <c r="E9" s="53"/>
    </row>
    <row r="10" spans="1:5" s="2" customFormat="1" ht="33" x14ac:dyDescent="0.25">
      <c r="A10" s="53">
        <v>5</v>
      </c>
      <c r="B10" s="53" t="s">
        <v>398</v>
      </c>
      <c r="C10" s="53" t="s">
        <v>407</v>
      </c>
      <c r="D10" s="21" t="s">
        <v>408</v>
      </c>
      <c r="E10" s="53"/>
    </row>
    <row r="11" spans="1:5" s="2" customFormat="1" ht="33" x14ac:dyDescent="0.25">
      <c r="A11" s="53">
        <v>6</v>
      </c>
      <c r="B11" s="53" t="s">
        <v>398</v>
      </c>
      <c r="C11" s="53" t="s">
        <v>409</v>
      </c>
      <c r="D11" s="158" t="s">
        <v>410</v>
      </c>
      <c r="E11" s="54"/>
    </row>
    <row r="12" spans="1:5" ht="49.5" x14ac:dyDescent="0.25">
      <c r="A12" s="53">
        <v>7</v>
      </c>
      <c r="B12" s="53" t="s">
        <v>397</v>
      </c>
      <c r="C12" s="53" t="s">
        <v>414</v>
      </c>
      <c r="D12" s="21" t="s">
        <v>413</v>
      </c>
      <c r="E12" s="54"/>
    </row>
    <row r="13" spans="1:5" ht="33" x14ac:dyDescent="0.25">
      <c r="A13" s="53">
        <v>8</v>
      </c>
      <c r="B13" s="53" t="s">
        <v>397</v>
      </c>
      <c r="C13" s="53" t="s">
        <v>416</v>
      </c>
      <c r="D13" s="21" t="s">
        <v>415</v>
      </c>
      <c r="E13" s="54"/>
    </row>
    <row r="14" spans="1:5" ht="33" x14ac:dyDescent="0.25">
      <c r="A14" s="53">
        <v>9</v>
      </c>
      <c r="B14" s="53" t="s">
        <v>418</v>
      </c>
      <c r="C14" s="53" t="s">
        <v>419</v>
      </c>
      <c r="D14" s="158" t="s">
        <v>420</v>
      </c>
      <c r="E14" s="54"/>
    </row>
    <row r="15" spans="1:5" ht="33" x14ac:dyDescent="0.25">
      <c r="A15" s="53">
        <v>10</v>
      </c>
      <c r="B15" s="53" t="s">
        <v>418</v>
      </c>
      <c r="C15" s="54" t="s">
        <v>421</v>
      </c>
      <c r="D15" s="158" t="s">
        <v>422</v>
      </c>
      <c r="E15" s="54"/>
    </row>
    <row r="16" spans="1:5" ht="49.5" x14ac:dyDescent="0.25">
      <c r="A16" s="53">
        <v>11</v>
      </c>
      <c r="B16" s="54" t="s">
        <v>397</v>
      </c>
      <c r="C16" s="54" t="s">
        <v>424</v>
      </c>
      <c r="D16" s="21" t="s">
        <v>423</v>
      </c>
      <c r="E16" s="54"/>
    </row>
    <row r="17" spans="1:5" ht="49.5" x14ac:dyDescent="0.25">
      <c r="A17" s="53">
        <v>12</v>
      </c>
      <c r="B17" s="54" t="s">
        <v>398</v>
      </c>
      <c r="C17" s="8" t="s">
        <v>427</v>
      </c>
      <c r="D17" s="21" t="s">
        <v>425</v>
      </c>
      <c r="E17" s="54"/>
    </row>
    <row r="18" spans="1:5" ht="49.5" x14ac:dyDescent="0.25">
      <c r="A18" s="53">
        <v>13</v>
      </c>
      <c r="B18" s="53" t="s">
        <v>418</v>
      </c>
      <c r="C18" s="53" t="s">
        <v>428</v>
      </c>
      <c r="D18" s="21" t="s">
        <v>426</v>
      </c>
      <c r="E18" s="53"/>
    </row>
    <row r="19" spans="1:5" ht="33" x14ac:dyDescent="0.25">
      <c r="A19" s="53">
        <v>14</v>
      </c>
      <c r="B19" s="53" t="s">
        <v>397</v>
      </c>
      <c r="C19" s="53" t="s">
        <v>430</v>
      </c>
      <c r="D19" s="21" t="s">
        <v>429</v>
      </c>
      <c r="E19" s="53"/>
    </row>
    <row r="20" spans="1:5" ht="16.5" x14ac:dyDescent="0.25">
      <c r="A20" s="101"/>
      <c r="B20" s="101"/>
      <c r="C20" s="101"/>
      <c r="D20" s="159"/>
      <c r="E20" s="101"/>
    </row>
    <row r="21" spans="1:5" ht="19.5" x14ac:dyDescent="0.25">
      <c r="A21" s="55"/>
      <c r="B21" s="55"/>
      <c r="C21" s="56"/>
      <c r="D21" s="160"/>
      <c r="E21" s="55"/>
    </row>
    <row r="22" spans="1:5" ht="16.5" x14ac:dyDescent="0.25">
      <c r="A22" s="55"/>
      <c r="B22" s="55"/>
      <c r="C22" s="56"/>
      <c r="D22" s="161"/>
      <c r="E22" s="55"/>
    </row>
  </sheetData>
  <mergeCells count="3">
    <mergeCell ref="A2:E2"/>
    <mergeCell ref="A3:E3"/>
    <mergeCell ref="A1:E1"/>
  </mergeCells>
  <pageMargins left="0.94488188976377963" right="0.70866141732283472" top="0.5" bottom="0.46" header="0.38" footer="0.31496062992125984"/>
  <pageSetup paperSize="9" fitToHeight="0"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F136"/>
  <sheetViews>
    <sheetView tabSelected="1" zoomScale="90" zoomScaleNormal="90" workbookViewId="0">
      <selection sqref="A1:XFD1048576"/>
    </sheetView>
  </sheetViews>
  <sheetFormatPr defaultColWidth="9" defaultRowHeight="15" x14ac:dyDescent="0.25"/>
  <cols>
    <col min="1" max="1" width="1.25" style="208" customWidth="1"/>
    <col min="2" max="2" width="3.75" style="208" customWidth="1"/>
    <col min="3" max="3" width="7.75" style="208" customWidth="1"/>
    <col min="4" max="4" width="38.5" style="222" customWidth="1"/>
    <col min="5" max="5" width="8.25" style="208" customWidth="1"/>
    <col min="6" max="6" width="10" style="222" customWidth="1"/>
    <col min="7" max="7" width="9.125" style="222" customWidth="1"/>
    <col min="8" max="25" width="6.625" style="224" customWidth="1"/>
    <col min="26" max="26" width="10.875" style="258" customWidth="1"/>
    <col min="27" max="28" width="20.625" style="208" hidden="1" customWidth="1"/>
    <col min="29" max="29" width="0" style="208" hidden="1" customWidth="1"/>
    <col min="30" max="252" width="9" style="208"/>
    <col min="253" max="253" width="1.25" style="208" customWidth="1"/>
    <col min="254" max="254" width="3.75" style="208" customWidth="1"/>
    <col min="255" max="255" width="7.75" style="208" customWidth="1"/>
    <col min="256" max="256" width="9" style="208"/>
    <col min="257" max="257" width="53.125" style="208" customWidth="1"/>
    <col min="258" max="258" width="14.5" style="208" customWidth="1"/>
    <col min="259" max="259" width="13.75" style="208" customWidth="1"/>
    <col min="260" max="260" width="13" style="208" customWidth="1"/>
    <col min="261" max="508" width="9" style="208"/>
    <col min="509" max="509" width="1.25" style="208" customWidth="1"/>
    <col min="510" max="510" width="3.75" style="208" customWidth="1"/>
    <col min="511" max="511" width="7.75" style="208" customWidth="1"/>
    <col min="512" max="512" width="9" style="208"/>
    <col min="513" max="513" width="53.125" style="208" customWidth="1"/>
    <col min="514" max="514" width="14.5" style="208" customWidth="1"/>
    <col min="515" max="515" width="13.75" style="208" customWidth="1"/>
    <col min="516" max="516" width="13" style="208" customWidth="1"/>
    <col min="517" max="764" width="9" style="208"/>
    <col min="765" max="765" width="1.25" style="208" customWidth="1"/>
    <col min="766" max="766" width="3.75" style="208" customWidth="1"/>
    <col min="767" max="767" width="7.75" style="208" customWidth="1"/>
    <col min="768" max="768" width="9" style="208"/>
    <col min="769" max="769" width="53.125" style="208" customWidth="1"/>
    <col min="770" max="770" width="14.5" style="208" customWidth="1"/>
    <col min="771" max="771" width="13.75" style="208" customWidth="1"/>
    <col min="772" max="772" width="13" style="208" customWidth="1"/>
    <col min="773" max="1020" width="9" style="208"/>
    <col min="1021" max="1021" width="1.25" style="208" customWidth="1"/>
    <col min="1022" max="1022" width="3.75" style="208" customWidth="1"/>
    <col min="1023" max="1023" width="7.75" style="208" customWidth="1"/>
    <col min="1024" max="1024" width="9" style="208"/>
    <col min="1025" max="1025" width="53.125" style="208" customWidth="1"/>
    <col min="1026" max="1026" width="14.5" style="208" customWidth="1"/>
    <col min="1027" max="1027" width="13.75" style="208" customWidth="1"/>
    <col min="1028" max="1028" width="13" style="208" customWidth="1"/>
    <col min="1029" max="1276" width="9" style="208"/>
    <col min="1277" max="1277" width="1.25" style="208" customWidth="1"/>
    <col min="1278" max="1278" width="3.75" style="208" customWidth="1"/>
    <col min="1279" max="1279" width="7.75" style="208" customWidth="1"/>
    <col min="1280" max="1280" width="9" style="208"/>
    <col min="1281" max="1281" width="53.125" style="208" customWidth="1"/>
    <col min="1282" max="1282" width="14.5" style="208" customWidth="1"/>
    <col min="1283" max="1283" width="13.75" style="208" customWidth="1"/>
    <col min="1284" max="1284" width="13" style="208" customWidth="1"/>
    <col min="1285" max="1532" width="9" style="208"/>
    <col min="1533" max="1533" width="1.25" style="208" customWidth="1"/>
    <col min="1534" max="1534" width="3.75" style="208" customWidth="1"/>
    <col min="1535" max="1535" width="7.75" style="208" customWidth="1"/>
    <col min="1536" max="1536" width="9" style="208"/>
    <col min="1537" max="1537" width="53.125" style="208" customWidth="1"/>
    <col min="1538" max="1538" width="14.5" style="208" customWidth="1"/>
    <col min="1539" max="1539" width="13.75" style="208" customWidth="1"/>
    <col min="1540" max="1540" width="13" style="208" customWidth="1"/>
    <col min="1541" max="1788" width="9" style="208"/>
    <col min="1789" max="1789" width="1.25" style="208" customWidth="1"/>
    <col min="1790" max="1790" width="3.75" style="208" customWidth="1"/>
    <col min="1791" max="1791" width="7.75" style="208" customWidth="1"/>
    <col min="1792" max="1792" width="9" style="208"/>
    <col min="1793" max="1793" width="53.125" style="208" customWidth="1"/>
    <col min="1794" max="1794" width="14.5" style="208" customWidth="1"/>
    <col min="1795" max="1795" width="13.75" style="208" customWidth="1"/>
    <col min="1796" max="1796" width="13" style="208" customWidth="1"/>
    <col min="1797" max="2044" width="9" style="208"/>
    <col min="2045" max="2045" width="1.25" style="208" customWidth="1"/>
    <col min="2046" max="2046" width="3.75" style="208" customWidth="1"/>
    <col min="2047" max="2047" width="7.75" style="208" customWidth="1"/>
    <col min="2048" max="2048" width="9" style="208"/>
    <col min="2049" max="2049" width="53.125" style="208" customWidth="1"/>
    <col min="2050" max="2050" width="14.5" style="208" customWidth="1"/>
    <col min="2051" max="2051" width="13.75" style="208" customWidth="1"/>
    <col min="2052" max="2052" width="13" style="208" customWidth="1"/>
    <col min="2053" max="2300" width="9" style="208"/>
    <col min="2301" max="2301" width="1.25" style="208" customWidth="1"/>
    <col min="2302" max="2302" width="3.75" style="208" customWidth="1"/>
    <col min="2303" max="2303" width="7.75" style="208" customWidth="1"/>
    <col min="2304" max="2304" width="9" style="208"/>
    <col min="2305" max="2305" width="53.125" style="208" customWidth="1"/>
    <col min="2306" max="2306" width="14.5" style="208" customWidth="1"/>
    <col min="2307" max="2307" width="13.75" style="208" customWidth="1"/>
    <col min="2308" max="2308" width="13" style="208" customWidth="1"/>
    <col min="2309" max="2556" width="9" style="208"/>
    <col min="2557" max="2557" width="1.25" style="208" customWidth="1"/>
    <col min="2558" max="2558" width="3.75" style="208" customWidth="1"/>
    <col min="2559" max="2559" width="7.75" style="208" customWidth="1"/>
    <col min="2560" max="2560" width="9" style="208"/>
    <col min="2561" max="2561" width="53.125" style="208" customWidth="1"/>
    <col min="2562" max="2562" width="14.5" style="208" customWidth="1"/>
    <col min="2563" max="2563" width="13.75" style="208" customWidth="1"/>
    <col min="2564" max="2564" width="13" style="208" customWidth="1"/>
    <col min="2565" max="2812" width="9" style="208"/>
    <col min="2813" max="2813" width="1.25" style="208" customWidth="1"/>
    <col min="2814" max="2814" width="3.75" style="208" customWidth="1"/>
    <col min="2815" max="2815" width="7.75" style="208" customWidth="1"/>
    <col min="2816" max="2816" width="9" style="208"/>
    <col min="2817" max="2817" width="53.125" style="208" customWidth="1"/>
    <col min="2818" max="2818" width="14.5" style="208" customWidth="1"/>
    <col min="2819" max="2819" width="13.75" style="208" customWidth="1"/>
    <col min="2820" max="2820" width="13" style="208" customWidth="1"/>
    <col min="2821" max="3068" width="9" style="208"/>
    <col min="3069" max="3069" width="1.25" style="208" customWidth="1"/>
    <col min="3070" max="3070" width="3.75" style="208" customWidth="1"/>
    <col min="3071" max="3071" width="7.75" style="208" customWidth="1"/>
    <col min="3072" max="3072" width="9" style="208"/>
    <col min="3073" max="3073" width="53.125" style="208" customWidth="1"/>
    <col min="3074" max="3074" width="14.5" style="208" customWidth="1"/>
    <col min="3075" max="3075" width="13.75" style="208" customWidth="1"/>
    <col min="3076" max="3076" width="13" style="208" customWidth="1"/>
    <col min="3077" max="3324" width="9" style="208"/>
    <col min="3325" max="3325" width="1.25" style="208" customWidth="1"/>
    <col min="3326" max="3326" width="3.75" style="208" customWidth="1"/>
    <col min="3327" max="3327" width="7.75" style="208" customWidth="1"/>
    <col min="3328" max="3328" width="9" style="208"/>
    <col min="3329" max="3329" width="53.125" style="208" customWidth="1"/>
    <col min="3330" max="3330" width="14.5" style="208" customWidth="1"/>
    <col min="3331" max="3331" width="13.75" style="208" customWidth="1"/>
    <col min="3332" max="3332" width="13" style="208" customWidth="1"/>
    <col min="3333" max="3580" width="9" style="208"/>
    <col min="3581" max="3581" width="1.25" style="208" customWidth="1"/>
    <col min="3582" max="3582" width="3.75" style="208" customWidth="1"/>
    <col min="3583" max="3583" width="7.75" style="208" customWidth="1"/>
    <col min="3584" max="3584" width="9" style="208"/>
    <col min="3585" max="3585" width="53.125" style="208" customWidth="1"/>
    <col min="3586" max="3586" width="14.5" style="208" customWidth="1"/>
    <col min="3587" max="3587" width="13.75" style="208" customWidth="1"/>
    <col min="3588" max="3588" width="13" style="208" customWidth="1"/>
    <col min="3589" max="3836" width="9" style="208"/>
    <col min="3837" max="3837" width="1.25" style="208" customWidth="1"/>
    <col min="3838" max="3838" width="3.75" style="208" customWidth="1"/>
    <col min="3839" max="3839" width="7.75" style="208" customWidth="1"/>
    <col min="3840" max="3840" width="9" style="208"/>
    <col min="3841" max="3841" width="53.125" style="208" customWidth="1"/>
    <col min="3842" max="3842" width="14.5" style="208" customWidth="1"/>
    <col min="3843" max="3843" width="13.75" style="208" customWidth="1"/>
    <col min="3844" max="3844" width="13" style="208" customWidth="1"/>
    <col min="3845" max="4092" width="9" style="208"/>
    <col min="4093" max="4093" width="1.25" style="208" customWidth="1"/>
    <col min="4094" max="4094" width="3.75" style="208" customWidth="1"/>
    <col min="4095" max="4095" width="7.75" style="208" customWidth="1"/>
    <col min="4096" max="4096" width="9" style="208"/>
    <col min="4097" max="4097" width="53.125" style="208" customWidth="1"/>
    <col min="4098" max="4098" width="14.5" style="208" customWidth="1"/>
    <col min="4099" max="4099" width="13.75" style="208" customWidth="1"/>
    <col min="4100" max="4100" width="13" style="208" customWidth="1"/>
    <col min="4101" max="4348" width="9" style="208"/>
    <col min="4349" max="4349" width="1.25" style="208" customWidth="1"/>
    <col min="4350" max="4350" width="3.75" style="208" customWidth="1"/>
    <col min="4351" max="4351" width="7.75" style="208" customWidth="1"/>
    <col min="4352" max="4352" width="9" style="208"/>
    <col min="4353" max="4353" width="53.125" style="208" customWidth="1"/>
    <col min="4354" max="4354" width="14.5" style="208" customWidth="1"/>
    <col min="4355" max="4355" width="13.75" style="208" customWidth="1"/>
    <col min="4356" max="4356" width="13" style="208" customWidth="1"/>
    <col min="4357" max="4604" width="9" style="208"/>
    <col min="4605" max="4605" width="1.25" style="208" customWidth="1"/>
    <col min="4606" max="4606" width="3.75" style="208" customWidth="1"/>
    <col min="4607" max="4607" width="7.75" style="208" customWidth="1"/>
    <col min="4608" max="4608" width="9" style="208"/>
    <col min="4609" max="4609" width="53.125" style="208" customWidth="1"/>
    <col min="4610" max="4610" width="14.5" style="208" customWidth="1"/>
    <col min="4611" max="4611" width="13.75" style="208" customWidth="1"/>
    <col min="4612" max="4612" width="13" style="208" customWidth="1"/>
    <col min="4613" max="4860" width="9" style="208"/>
    <col min="4861" max="4861" width="1.25" style="208" customWidth="1"/>
    <col min="4862" max="4862" width="3.75" style="208" customWidth="1"/>
    <col min="4863" max="4863" width="7.75" style="208" customWidth="1"/>
    <col min="4864" max="4864" width="9" style="208"/>
    <col min="4865" max="4865" width="53.125" style="208" customWidth="1"/>
    <col min="4866" max="4866" width="14.5" style="208" customWidth="1"/>
    <col min="4867" max="4867" width="13.75" style="208" customWidth="1"/>
    <col min="4868" max="4868" width="13" style="208" customWidth="1"/>
    <col min="4869" max="5116" width="9" style="208"/>
    <col min="5117" max="5117" width="1.25" style="208" customWidth="1"/>
    <col min="5118" max="5118" width="3.75" style="208" customWidth="1"/>
    <col min="5119" max="5119" width="7.75" style="208" customWidth="1"/>
    <col min="5120" max="5120" width="9" style="208"/>
    <col min="5121" max="5121" width="53.125" style="208" customWidth="1"/>
    <col min="5122" max="5122" width="14.5" style="208" customWidth="1"/>
    <col min="5123" max="5123" width="13.75" style="208" customWidth="1"/>
    <col min="5124" max="5124" width="13" style="208" customWidth="1"/>
    <col min="5125" max="5372" width="9" style="208"/>
    <col min="5373" max="5373" width="1.25" style="208" customWidth="1"/>
    <col min="5374" max="5374" width="3.75" style="208" customWidth="1"/>
    <col min="5375" max="5375" width="7.75" style="208" customWidth="1"/>
    <col min="5376" max="5376" width="9" style="208"/>
    <col min="5377" max="5377" width="53.125" style="208" customWidth="1"/>
    <col min="5378" max="5378" width="14.5" style="208" customWidth="1"/>
    <col min="5379" max="5379" width="13.75" style="208" customWidth="1"/>
    <col min="5380" max="5380" width="13" style="208" customWidth="1"/>
    <col min="5381" max="5628" width="9" style="208"/>
    <col min="5629" max="5629" width="1.25" style="208" customWidth="1"/>
    <col min="5630" max="5630" width="3.75" style="208" customWidth="1"/>
    <col min="5631" max="5631" width="7.75" style="208" customWidth="1"/>
    <col min="5632" max="5632" width="9" style="208"/>
    <col min="5633" max="5633" width="53.125" style="208" customWidth="1"/>
    <col min="5634" max="5634" width="14.5" style="208" customWidth="1"/>
    <col min="5635" max="5635" width="13.75" style="208" customWidth="1"/>
    <col min="5636" max="5636" width="13" style="208" customWidth="1"/>
    <col min="5637" max="5884" width="9" style="208"/>
    <col min="5885" max="5885" width="1.25" style="208" customWidth="1"/>
    <col min="5886" max="5886" width="3.75" style="208" customWidth="1"/>
    <col min="5887" max="5887" width="7.75" style="208" customWidth="1"/>
    <col min="5888" max="5888" width="9" style="208"/>
    <col min="5889" max="5889" width="53.125" style="208" customWidth="1"/>
    <col min="5890" max="5890" width="14.5" style="208" customWidth="1"/>
    <col min="5891" max="5891" width="13.75" style="208" customWidth="1"/>
    <col min="5892" max="5892" width="13" style="208" customWidth="1"/>
    <col min="5893" max="6140" width="9" style="208"/>
    <col min="6141" max="6141" width="1.25" style="208" customWidth="1"/>
    <col min="6142" max="6142" width="3.75" style="208" customWidth="1"/>
    <col min="6143" max="6143" width="7.75" style="208" customWidth="1"/>
    <col min="6144" max="6144" width="9" style="208"/>
    <col min="6145" max="6145" width="53.125" style="208" customWidth="1"/>
    <col min="6146" max="6146" width="14.5" style="208" customWidth="1"/>
    <col min="6147" max="6147" width="13.75" style="208" customWidth="1"/>
    <col min="6148" max="6148" width="13" style="208" customWidth="1"/>
    <col min="6149" max="6396" width="9" style="208"/>
    <col min="6397" max="6397" width="1.25" style="208" customWidth="1"/>
    <col min="6398" max="6398" width="3.75" style="208" customWidth="1"/>
    <col min="6399" max="6399" width="7.75" style="208" customWidth="1"/>
    <col min="6400" max="6400" width="9" style="208"/>
    <col min="6401" max="6401" width="53.125" style="208" customWidth="1"/>
    <col min="6402" max="6402" width="14.5" style="208" customWidth="1"/>
    <col min="6403" max="6403" width="13.75" style="208" customWidth="1"/>
    <col min="6404" max="6404" width="13" style="208" customWidth="1"/>
    <col min="6405" max="6652" width="9" style="208"/>
    <col min="6653" max="6653" width="1.25" style="208" customWidth="1"/>
    <col min="6654" max="6654" width="3.75" style="208" customWidth="1"/>
    <col min="6655" max="6655" width="7.75" style="208" customWidth="1"/>
    <col min="6656" max="6656" width="9" style="208"/>
    <col min="6657" max="6657" width="53.125" style="208" customWidth="1"/>
    <col min="6658" max="6658" width="14.5" style="208" customWidth="1"/>
    <col min="6659" max="6659" width="13.75" style="208" customWidth="1"/>
    <col min="6660" max="6660" width="13" style="208" customWidth="1"/>
    <col min="6661" max="6908" width="9" style="208"/>
    <col min="6909" max="6909" width="1.25" style="208" customWidth="1"/>
    <col min="6910" max="6910" width="3.75" style="208" customWidth="1"/>
    <col min="6911" max="6911" width="7.75" style="208" customWidth="1"/>
    <col min="6912" max="6912" width="9" style="208"/>
    <col min="6913" max="6913" width="53.125" style="208" customWidth="1"/>
    <col min="6914" max="6914" width="14.5" style="208" customWidth="1"/>
    <col min="6915" max="6915" width="13.75" style="208" customWidth="1"/>
    <col min="6916" max="6916" width="13" style="208" customWidth="1"/>
    <col min="6917" max="7164" width="9" style="208"/>
    <col min="7165" max="7165" width="1.25" style="208" customWidth="1"/>
    <col min="7166" max="7166" width="3.75" style="208" customWidth="1"/>
    <col min="7167" max="7167" width="7.75" style="208" customWidth="1"/>
    <col min="7168" max="7168" width="9" style="208"/>
    <col min="7169" max="7169" width="53.125" style="208" customWidth="1"/>
    <col min="7170" max="7170" width="14.5" style="208" customWidth="1"/>
    <col min="7171" max="7171" width="13.75" style="208" customWidth="1"/>
    <col min="7172" max="7172" width="13" style="208" customWidth="1"/>
    <col min="7173" max="7420" width="9" style="208"/>
    <col min="7421" max="7421" width="1.25" style="208" customWidth="1"/>
    <col min="7422" max="7422" width="3.75" style="208" customWidth="1"/>
    <col min="7423" max="7423" width="7.75" style="208" customWidth="1"/>
    <col min="7424" max="7424" width="9" style="208"/>
    <col min="7425" max="7425" width="53.125" style="208" customWidth="1"/>
    <col min="7426" max="7426" width="14.5" style="208" customWidth="1"/>
    <col min="7427" max="7427" width="13.75" style="208" customWidth="1"/>
    <col min="7428" max="7428" width="13" style="208" customWidth="1"/>
    <col min="7429" max="7676" width="9" style="208"/>
    <col min="7677" max="7677" width="1.25" style="208" customWidth="1"/>
    <col min="7678" max="7678" width="3.75" style="208" customWidth="1"/>
    <col min="7679" max="7679" width="7.75" style="208" customWidth="1"/>
    <col min="7680" max="7680" width="9" style="208"/>
    <col min="7681" max="7681" width="53.125" style="208" customWidth="1"/>
    <col min="7682" max="7682" width="14.5" style="208" customWidth="1"/>
    <col min="7683" max="7683" width="13.75" style="208" customWidth="1"/>
    <col min="7684" max="7684" width="13" style="208" customWidth="1"/>
    <col min="7685" max="7932" width="9" style="208"/>
    <col min="7933" max="7933" width="1.25" style="208" customWidth="1"/>
    <col min="7934" max="7934" width="3.75" style="208" customWidth="1"/>
    <col min="7935" max="7935" width="7.75" style="208" customWidth="1"/>
    <col min="7936" max="7936" width="9" style="208"/>
    <col min="7937" max="7937" width="53.125" style="208" customWidth="1"/>
    <col min="7938" max="7938" width="14.5" style="208" customWidth="1"/>
    <col min="7939" max="7939" width="13.75" style="208" customWidth="1"/>
    <col min="7940" max="7940" width="13" style="208" customWidth="1"/>
    <col min="7941" max="8188" width="9" style="208"/>
    <col min="8189" max="8189" width="1.25" style="208" customWidth="1"/>
    <col min="8190" max="8190" width="3.75" style="208" customWidth="1"/>
    <col min="8191" max="8191" width="7.75" style="208" customWidth="1"/>
    <col min="8192" max="8192" width="9" style="208"/>
    <col min="8193" max="8193" width="53.125" style="208" customWidth="1"/>
    <col min="8194" max="8194" width="14.5" style="208" customWidth="1"/>
    <col min="8195" max="8195" width="13.75" style="208" customWidth="1"/>
    <col min="8196" max="8196" width="13" style="208" customWidth="1"/>
    <col min="8197" max="8444" width="9" style="208"/>
    <col min="8445" max="8445" width="1.25" style="208" customWidth="1"/>
    <col min="8446" max="8446" width="3.75" style="208" customWidth="1"/>
    <col min="8447" max="8447" width="7.75" style="208" customWidth="1"/>
    <col min="8448" max="8448" width="9" style="208"/>
    <col min="8449" max="8449" width="53.125" style="208" customWidth="1"/>
    <col min="8450" max="8450" width="14.5" style="208" customWidth="1"/>
    <col min="8451" max="8451" width="13.75" style="208" customWidth="1"/>
    <col min="8452" max="8452" width="13" style="208" customWidth="1"/>
    <col min="8453" max="8700" width="9" style="208"/>
    <col min="8701" max="8701" width="1.25" style="208" customWidth="1"/>
    <col min="8702" max="8702" width="3.75" style="208" customWidth="1"/>
    <col min="8703" max="8703" width="7.75" style="208" customWidth="1"/>
    <col min="8704" max="8704" width="9" style="208"/>
    <col min="8705" max="8705" width="53.125" style="208" customWidth="1"/>
    <col min="8706" max="8706" width="14.5" style="208" customWidth="1"/>
    <col min="8707" max="8707" width="13.75" style="208" customWidth="1"/>
    <col min="8708" max="8708" width="13" style="208" customWidth="1"/>
    <col min="8709" max="8956" width="9" style="208"/>
    <col min="8957" max="8957" width="1.25" style="208" customWidth="1"/>
    <col min="8958" max="8958" width="3.75" style="208" customWidth="1"/>
    <col min="8959" max="8959" width="7.75" style="208" customWidth="1"/>
    <col min="8960" max="8960" width="9" style="208"/>
    <col min="8961" max="8961" width="53.125" style="208" customWidth="1"/>
    <col min="8962" max="8962" width="14.5" style="208" customWidth="1"/>
    <col min="8963" max="8963" width="13.75" style="208" customWidth="1"/>
    <col min="8964" max="8964" width="13" style="208" customWidth="1"/>
    <col min="8965" max="9212" width="9" style="208"/>
    <col min="9213" max="9213" width="1.25" style="208" customWidth="1"/>
    <col min="9214" max="9214" width="3.75" style="208" customWidth="1"/>
    <col min="9215" max="9215" width="7.75" style="208" customWidth="1"/>
    <col min="9216" max="9216" width="9" style="208"/>
    <col min="9217" max="9217" width="53.125" style="208" customWidth="1"/>
    <col min="9218" max="9218" width="14.5" style="208" customWidth="1"/>
    <col min="9219" max="9219" width="13.75" style="208" customWidth="1"/>
    <col min="9220" max="9220" width="13" style="208" customWidth="1"/>
    <col min="9221" max="9468" width="9" style="208"/>
    <col min="9469" max="9469" width="1.25" style="208" customWidth="1"/>
    <col min="9470" max="9470" width="3.75" style="208" customWidth="1"/>
    <col min="9471" max="9471" width="7.75" style="208" customWidth="1"/>
    <col min="9472" max="9472" width="9" style="208"/>
    <col min="9473" max="9473" width="53.125" style="208" customWidth="1"/>
    <col min="9474" max="9474" width="14.5" style="208" customWidth="1"/>
    <col min="9475" max="9475" width="13.75" style="208" customWidth="1"/>
    <col min="9476" max="9476" width="13" style="208" customWidth="1"/>
    <col min="9477" max="9724" width="9" style="208"/>
    <col min="9725" max="9725" width="1.25" style="208" customWidth="1"/>
    <col min="9726" max="9726" width="3.75" style="208" customWidth="1"/>
    <col min="9727" max="9727" width="7.75" style="208" customWidth="1"/>
    <col min="9728" max="9728" width="9" style="208"/>
    <col min="9729" max="9729" width="53.125" style="208" customWidth="1"/>
    <col min="9730" max="9730" width="14.5" style="208" customWidth="1"/>
    <col min="9731" max="9731" width="13.75" style="208" customWidth="1"/>
    <col min="9732" max="9732" width="13" style="208" customWidth="1"/>
    <col min="9733" max="9980" width="9" style="208"/>
    <col min="9981" max="9981" width="1.25" style="208" customWidth="1"/>
    <col min="9982" max="9982" width="3.75" style="208" customWidth="1"/>
    <col min="9983" max="9983" width="7.75" style="208" customWidth="1"/>
    <col min="9984" max="9984" width="9" style="208"/>
    <col min="9985" max="9985" width="53.125" style="208" customWidth="1"/>
    <col min="9986" max="9986" width="14.5" style="208" customWidth="1"/>
    <col min="9987" max="9987" width="13.75" style="208" customWidth="1"/>
    <col min="9988" max="9988" width="13" style="208" customWidth="1"/>
    <col min="9989" max="10236" width="9" style="208"/>
    <col min="10237" max="10237" width="1.25" style="208" customWidth="1"/>
    <col min="10238" max="10238" width="3.75" style="208" customWidth="1"/>
    <col min="10239" max="10239" width="7.75" style="208" customWidth="1"/>
    <col min="10240" max="10240" width="9" style="208"/>
    <col min="10241" max="10241" width="53.125" style="208" customWidth="1"/>
    <col min="10242" max="10242" width="14.5" style="208" customWidth="1"/>
    <col min="10243" max="10243" width="13.75" style="208" customWidth="1"/>
    <col min="10244" max="10244" width="13" style="208" customWidth="1"/>
    <col min="10245" max="10492" width="9" style="208"/>
    <col min="10493" max="10493" width="1.25" style="208" customWidth="1"/>
    <col min="10494" max="10494" width="3.75" style="208" customWidth="1"/>
    <col min="10495" max="10495" width="7.75" style="208" customWidth="1"/>
    <col min="10496" max="10496" width="9" style="208"/>
    <col min="10497" max="10497" width="53.125" style="208" customWidth="1"/>
    <col min="10498" max="10498" width="14.5" style="208" customWidth="1"/>
    <col min="10499" max="10499" width="13.75" style="208" customWidth="1"/>
    <col min="10500" max="10500" width="13" style="208" customWidth="1"/>
    <col min="10501" max="10748" width="9" style="208"/>
    <col min="10749" max="10749" width="1.25" style="208" customWidth="1"/>
    <col min="10750" max="10750" width="3.75" style="208" customWidth="1"/>
    <col min="10751" max="10751" width="7.75" style="208" customWidth="1"/>
    <col min="10752" max="10752" width="9" style="208"/>
    <col min="10753" max="10753" width="53.125" style="208" customWidth="1"/>
    <col min="10754" max="10754" width="14.5" style="208" customWidth="1"/>
    <col min="10755" max="10755" width="13.75" style="208" customWidth="1"/>
    <col min="10756" max="10756" width="13" style="208" customWidth="1"/>
    <col min="10757" max="11004" width="9" style="208"/>
    <col min="11005" max="11005" width="1.25" style="208" customWidth="1"/>
    <col min="11006" max="11006" width="3.75" style="208" customWidth="1"/>
    <col min="11007" max="11007" width="7.75" style="208" customWidth="1"/>
    <col min="11008" max="11008" width="9" style="208"/>
    <col min="11009" max="11009" width="53.125" style="208" customWidth="1"/>
    <col min="11010" max="11010" width="14.5" style="208" customWidth="1"/>
    <col min="11011" max="11011" width="13.75" style="208" customWidth="1"/>
    <col min="11012" max="11012" width="13" style="208" customWidth="1"/>
    <col min="11013" max="11260" width="9" style="208"/>
    <col min="11261" max="11261" width="1.25" style="208" customWidth="1"/>
    <col min="11262" max="11262" width="3.75" style="208" customWidth="1"/>
    <col min="11263" max="11263" width="7.75" style="208" customWidth="1"/>
    <col min="11264" max="11264" width="9" style="208"/>
    <col min="11265" max="11265" width="53.125" style="208" customWidth="1"/>
    <col min="11266" max="11266" width="14.5" style="208" customWidth="1"/>
    <col min="11267" max="11267" width="13.75" style="208" customWidth="1"/>
    <col min="11268" max="11268" width="13" style="208" customWidth="1"/>
    <col min="11269" max="11516" width="9" style="208"/>
    <col min="11517" max="11517" width="1.25" style="208" customWidth="1"/>
    <col min="11518" max="11518" width="3.75" style="208" customWidth="1"/>
    <col min="11519" max="11519" width="7.75" style="208" customWidth="1"/>
    <col min="11520" max="11520" width="9" style="208"/>
    <col min="11521" max="11521" width="53.125" style="208" customWidth="1"/>
    <col min="11522" max="11522" width="14.5" style="208" customWidth="1"/>
    <col min="11523" max="11523" width="13.75" style="208" customWidth="1"/>
    <col min="11524" max="11524" width="13" style="208" customWidth="1"/>
    <col min="11525" max="11772" width="9" style="208"/>
    <col min="11773" max="11773" width="1.25" style="208" customWidth="1"/>
    <col min="11774" max="11774" width="3.75" style="208" customWidth="1"/>
    <col min="11775" max="11775" width="7.75" style="208" customWidth="1"/>
    <col min="11776" max="11776" width="9" style="208"/>
    <col min="11777" max="11777" width="53.125" style="208" customWidth="1"/>
    <col min="11778" max="11778" width="14.5" style="208" customWidth="1"/>
    <col min="11779" max="11779" width="13.75" style="208" customWidth="1"/>
    <col min="11780" max="11780" width="13" style="208" customWidth="1"/>
    <col min="11781" max="12028" width="9" style="208"/>
    <col min="12029" max="12029" width="1.25" style="208" customWidth="1"/>
    <col min="12030" max="12030" width="3.75" style="208" customWidth="1"/>
    <col min="12031" max="12031" width="7.75" style="208" customWidth="1"/>
    <col min="12032" max="12032" width="9" style="208"/>
    <col min="12033" max="12033" width="53.125" style="208" customWidth="1"/>
    <col min="12034" max="12034" width="14.5" style="208" customWidth="1"/>
    <col min="12035" max="12035" width="13.75" style="208" customWidth="1"/>
    <col min="12036" max="12036" width="13" style="208" customWidth="1"/>
    <col min="12037" max="12284" width="9" style="208"/>
    <col min="12285" max="12285" width="1.25" style="208" customWidth="1"/>
    <col min="12286" max="12286" width="3.75" style="208" customWidth="1"/>
    <col min="12287" max="12287" width="7.75" style="208" customWidth="1"/>
    <col min="12288" max="12288" width="9" style="208"/>
    <col min="12289" max="12289" width="53.125" style="208" customWidth="1"/>
    <col min="12290" max="12290" width="14.5" style="208" customWidth="1"/>
    <col min="12291" max="12291" width="13.75" style="208" customWidth="1"/>
    <col min="12292" max="12292" width="13" style="208" customWidth="1"/>
    <col min="12293" max="12540" width="9" style="208"/>
    <col min="12541" max="12541" width="1.25" style="208" customWidth="1"/>
    <col min="12542" max="12542" width="3.75" style="208" customWidth="1"/>
    <col min="12543" max="12543" width="7.75" style="208" customWidth="1"/>
    <col min="12544" max="12544" width="9" style="208"/>
    <col min="12545" max="12545" width="53.125" style="208" customWidth="1"/>
    <col min="12546" max="12546" width="14.5" style="208" customWidth="1"/>
    <col min="12547" max="12547" width="13.75" style="208" customWidth="1"/>
    <col min="12548" max="12548" width="13" style="208" customWidth="1"/>
    <col min="12549" max="12796" width="9" style="208"/>
    <col min="12797" max="12797" width="1.25" style="208" customWidth="1"/>
    <col min="12798" max="12798" width="3.75" style="208" customWidth="1"/>
    <col min="12799" max="12799" width="7.75" style="208" customWidth="1"/>
    <col min="12800" max="12800" width="9" style="208"/>
    <col min="12801" max="12801" width="53.125" style="208" customWidth="1"/>
    <col min="12802" max="12802" width="14.5" style="208" customWidth="1"/>
    <col min="12803" max="12803" width="13.75" style="208" customWidth="1"/>
    <col min="12804" max="12804" width="13" style="208" customWidth="1"/>
    <col min="12805" max="13052" width="9" style="208"/>
    <col min="13053" max="13053" width="1.25" style="208" customWidth="1"/>
    <col min="13054" max="13054" width="3.75" style="208" customWidth="1"/>
    <col min="13055" max="13055" width="7.75" style="208" customWidth="1"/>
    <col min="13056" max="13056" width="9" style="208"/>
    <col min="13057" max="13057" width="53.125" style="208" customWidth="1"/>
    <col min="13058" max="13058" width="14.5" style="208" customWidth="1"/>
    <col min="13059" max="13059" width="13.75" style="208" customWidth="1"/>
    <col min="13060" max="13060" width="13" style="208" customWidth="1"/>
    <col min="13061" max="13308" width="9" style="208"/>
    <col min="13309" max="13309" width="1.25" style="208" customWidth="1"/>
    <col min="13310" max="13310" width="3.75" style="208" customWidth="1"/>
    <col min="13311" max="13311" width="7.75" style="208" customWidth="1"/>
    <col min="13312" max="13312" width="9" style="208"/>
    <col min="13313" max="13313" width="53.125" style="208" customWidth="1"/>
    <col min="13314" max="13314" width="14.5" style="208" customWidth="1"/>
    <col min="13315" max="13315" width="13.75" style="208" customWidth="1"/>
    <col min="13316" max="13316" width="13" style="208" customWidth="1"/>
    <col min="13317" max="13564" width="9" style="208"/>
    <col min="13565" max="13565" width="1.25" style="208" customWidth="1"/>
    <col min="13566" max="13566" width="3.75" style="208" customWidth="1"/>
    <col min="13567" max="13567" width="7.75" style="208" customWidth="1"/>
    <col min="13568" max="13568" width="9" style="208"/>
    <col min="13569" max="13569" width="53.125" style="208" customWidth="1"/>
    <col min="13570" max="13570" width="14.5" style="208" customWidth="1"/>
    <col min="13571" max="13571" width="13.75" style="208" customWidth="1"/>
    <col min="13572" max="13572" width="13" style="208" customWidth="1"/>
    <col min="13573" max="13820" width="9" style="208"/>
    <col min="13821" max="13821" width="1.25" style="208" customWidth="1"/>
    <col min="13822" max="13822" width="3.75" style="208" customWidth="1"/>
    <col min="13823" max="13823" width="7.75" style="208" customWidth="1"/>
    <col min="13824" max="13824" width="9" style="208"/>
    <col min="13825" max="13825" width="53.125" style="208" customWidth="1"/>
    <col min="13826" max="13826" width="14.5" style="208" customWidth="1"/>
    <col min="13827" max="13827" width="13.75" style="208" customWidth="1"/>
    <col min="13828" max="13828" width="13" style="208" customWidth="1"/>
    <col min="13829" max="14076" width="9" style="208"/>
    <col min="14077" max="14077" width="1.25" style="208" customWidth="1"/>
    <col min="14078" max="14078" width="3.75" style="208" customWidth="1"/>
    <col min="14079" max="14079" width="7.75" style="208" customWidth="1"/>
    <col min="14080" max="14080" width="9" style="208"/>
    <col min="14081" max="14081" width="53.125" style="208" customWidth="1"/>
    <col min="14082" max="14082" width="14.5" style="208" customWidth="1"/>
    <col min="14083" max="14083" width="13.75" style="208" customWidth="1"/>
    <col min="14084" max="14084" width="13" style="208" customWidth="1"/>
    <col min="14085" max="14332" width="9" style="208"/>
    <col min="14333" max="14333" width="1.25" style="208" customWidth="1"/>
    <col min="14334" max="14334" width="3.75" style="208" customWidth="1"/>
    <col min="14335" max="14335" width="7.75" style="208" customWidth="1"/>
    <col min="14336" max="14336" width="9" style="208"/>
    <col min="14337" max="14337" width="53.125" style="208" customWidth="1"/>
    <col min="14338" max="14338" width="14.5" style="208" customWidth="1"/>
    <col min="14339" max="14339" width="13.75" style="208" customWidth="1"/>
    <col min="14340" max="14340" width="13" style="208" customWidth="1"/>
    <col min="14341" max="14588" width="9" style="208"/>
    <col min="14589" max="14589" width="1.25" style="208" customWidth="1"/>
    <col min="14590" max="14590" width="3.75" style="208" customWidth="1"/>
    <col min="14591" max="14591" width="7.75" style="208" customWidth="1"/>
    <col min="14592" max="14592" width="9" style="208"/>
    <col min="14593" max="14593" width="53.125" style="208" customWidth="1"/>
    <col min="14594" max="14594" width="14.5" style="208" customWidth="1"/>
    <col min="14595" max="14595" width="13.75" style="208" customWidth="1"/>
    <col min="14596" max="14596" width="13" style="208" customWidth="1"/>
    <col min="14597" max="14844" width="9" style="208"/>
    <col min="14845" max="14845" width="1.25" style="208" customWidth="1"/>
    <col min="14846" max="14846" width="3.75" style="208" customWidth="1"/>
    <col min="14847" max="14847" width="7.75" style="208" customWidth="1"/>
    <col min="14848" max="14848" width="9" style="208"/>
    <col min="14849" max="14849" width="53.125" style="208" customWidth="1"/>
    <col min="14850" max="14850" width="14.5" style="208" customWidth="1"/>
    <col min="14851" max="14851" width="13.75" style="208" customWidth="1"/>
    <col min="14852" max="14852" width="13" style="208" customWidth="1"/>
    <col min="14853" max="15100" width="9" style="208"/>
    <col min="15101" max="15101" width="1.25" style="208" customWidth="1"/>
    <col min="15102" max="15102" width="3.75" style="208" customWidth="1"/>
    <col min="15103" max="15103" width="7.75" style="208" customWidth="1"/>
    <col min="15104" max="15104" width="9" style="208"/>
    <col min="15105" max="15105" width="53.125" style="208" customWidth="1"/>
    <col min="15106" max="15106" width="14.5" style="208" customWidth="1"/>
    <col min="15107" max="15107" width="13.75" style="208" customWidth="1"/>
    <col min="15108" max="15108" width="13" style="208" customWidth="1"/>
    <col min="15109" max="15356" width="9" style="208"/>
    <col min="15357" max="15357" width="1.25" style="208" customWidth="1"/>
    <col min="15358" max="15358" width="3.75" style="208" customWidth="1"/>
    <col min="15359" max="15359" width="7.75" style="208" customWidth="1"/>
    <col min="15360" max="15360" width="9" style="208"/>
    <col min="15361" max="15361" width="53.125" style="208" customWidth="1"/>
    <col min="15362" max="15362" width="14.5" style="208" customWidth="1"/>
    <col min="15363" max="15363" width="13.75" style="208" customWidth="1"/>
    <col min="15364" max="15364" width="13" style="208" customWidth="1"/>
    <col min="15365" max="15612" width="9" style="208"/>
    <col min="15613" max="15613" width="1.25" style="208" customWidth="1"/>
    <col min="15614" max="15614" width="3.75" style="208" customWidth="1"/>
    <col min="15615" max="15615" width="7.75" style="208" customWidth="1"/>
    <col min="15616" max="15616" width="9" style="208"/>
    <col min="15617" max="15617" width="53.125" style="208" customWidth="1"/>
    <col min="15618" max="15618" width="14.5" style="208" customWidth="1"/>
    <col min="15619" max="15619" width="13.75" style="208" customWidth="1"/>
    <col min="15620" max="15620" width="13" style="208" customWidth="1"/>
    <col min="15621" max="15868" width="9" style="208"/>
    <col min="15869" max="15869" width="1.25" style="208" customWidth="1"/>
    <col min="15870" max="15870" width="3.75" style="208" customWidth="1"/>
    <col min="15871" max="15871" width="7.75" style="208" customWidth="1"/>
    <col min="15872" max="15872" width="9" style="208"/>
    <col min="15873" max="15873" width="53.125" style="208" customWidth="1"/>
    <col min="15874" max="15874" width="14.5" style="208" customWidth="1"/>
    <col min="15875" max="15875" width="13.75" style="208" customWidth="1"/>
    <col min="15876" max="15876" width="13" style="208" customWidth="1"/>
    <col min="15877" max="16124" width="9" style="208"/>
    <col min="16125" max="16125" width="1.25" style="208" customWidth="1"/>
    <col min="16126" max="16126" width="3.75" style="208" customWidth="1"/>
    <col min="16127" max="16127" width="7.75" style="208" customWidth="1"/>
    <col min="16128" max="16128" width="9" style="208"/>
    <col min="16129" max="16129" width="53.125" style="208" customWidth="1"/>
    <col min="16130" max="16130" width="14.5" style="208" customWidth="1"/>
    <col min="16131" max="16131" width="13.75" style="208" customWidth="1"/>
    <col min="16132" max="16132" width="13" style="208" customWidth="1"/>
    <col min="16133" max="16384" width="9" style="208"/>
  </cols>
  <sheetData>
    <row r="1" spans="2:27" ht="21" customHeight="1" x14ac:dyDescent="0.25">
      <c r="B1" s="340" t="s">
        <v>653</v>
      </c>
      <c r="C1" s="340"/>
      <c r="D1" s="340"/>
      <c r="E1" s="340"/>
      <c r="F1" s="340"/>
      <c r="G1" s="340"/>
      <c r="H1" s="340"/>
      <c r="I1" s="340"/>
      <c r="J1" s="340"/>
      <c r="K1" s="340"/>
      <c r="L1" s="340"/>
      <c r="M1" s="340"/>
      <c r="N1" s="340"/>
      <c r="O1" s="340"/>
      <c r="P1" s="340"/>
      <c r="Q1" s="340"/>
      <c r="R1" s="340"/>
      <c r="S1" s="340"/>
      <c r="T1" s="340"/>
      <c r="U1" s="340"/>
      <c r="V1" s="340"/>
      <c r="W1" s="340"/>
      <c r="X1" s="340"/>
      <c r="Y1" s="340"/>
    </row>
    <row r="2" spans="2:27" ht="20.25" customHeight="1" x14ac:dyDescent="0.25">
      <c r="B2" s="340" t="s">
        <v>677</v>
      </c>
      <c r="C2" s="340"/>
      <c r="D2" s="340"/>
      <c r="E2" s="340"/>
      <c r="F2" s="340"/>
      <c r="G2" s="340"/>
      <c r="H2" s="340"/>
      <c r="I2" s="340"/>
      <c r="J2" s="340"/>
      <c r="K2" s="340"/>
      <c r="L2" s="340"/>
      <c r="M2" s="340"/>
      <c r="N2" s="340"/>
      <c r="O2" s="340"/>
      <c r="P2" s="340"/>
      <c r="Q2" s="340"/>
      <c r="R2" s="340"/>
      <c r="S2" s="340"/>
      <c r="T2" s="340"/>
      <c r="U2" s="340"/>
      <c r="V2" s="340"/>
      <c r="W2" s="340"/>
      <c r="X2" s="340"/>
      <c r="Y2" s="340"/>
    </row>
    <row r="3" spans="2:27" x14ac:dyDescent="0.25">
      <c r="B3" s="334" t="s">
        <v>672</v>
      </c>
      <c r="C3" s="334"/>
      <c r="D3" s="334"/>
      <c r="E3" s="334"/>
      <c r="F3" s="334"/>
      <c r="G3" s="334"/>
      <c r="H3" s="334"/>
      <c r="I3" s="334"/>
      <c r="J3" s="334"/>
      <c r="K3" s="334"/>
      <c r="L3" s="334"/>
      <c r="M3" s="334"/>
      <c r="N3" s="334"/>
      <c r="O3" s="334"/>
      <c r="P3" s="334"/>
      <c r="Q3" s="334"/>
      <c r="R3" s="334"/>
      <c r="S3" s="334"/>
      <c r="T3" s="334"/>
      <c r="U3" s="334"/>
      <c r="V3" s="334"/>
      <c r="W3" s="334"/>
      <c r="X3" s="334"/>
      <c r="Y3" s="334"/>
    </row>
    <row r="4" spans="2:27" x14ac:dyDescent="0.25">
      <c r="B4" s="324"/>
      <c r="C4" s="324"/>
      <c r="D4" s="334" t="s">
        <v>671</v>
      </c>
      <c r="E4" s="334"/>
      <c r="F4" s="334"/>
      <c r="G4" s="334"/>
      <c r="H4" s="334"/>
      <c r="I4" s="334"/>
      <c r="J4" s="334"/>
      <c r="K4" s="334"/>
      <c r="L4" s="334"/>
      <c r="M4" s="334"/>
      <c r="N4" s="334"/>
      <c r="O4" s="334"/>
      <c r="P4" s="334"/>
      <c r="Q4" s="334"/>
      <c r="R4" s="334"/>
      <c r="S4" s="334"/>
      <c r="T4" s="334"/>
      <c r="U4" s="334"/>
      <c r="V4" s="334"/>
      <c r="W4" s="334"/>
      <c r="X4" s="324"/>
      <c r="Y4" s="324"/>
    </row>
    <row r="6" spans="2:27" ht="28.5" customHeight="1" x14ac:dyDescent="0.25">
      <c r="B6" s="330" t="s">
        <v>0</v>
      </c>
      <c r="C6" s="330" t="s">
        <v>431</v>
      </c>
      <c r="D6" s="330" t="s">
        <v>2</v>
      </c>
      <c r="E6" s="330" t="s">
        <v>3</v>
      </c>
      <c r="F6" s="330" t="s">
        <v>4</v>
      </c>
      <c r="G6" s="330"/>
      <c r="H6" s="330" t="s">
        <v>670</v>
      </c>
      <c r="I6" s="330"/>
      <c r="J6" s="330"/>
      <c r="K6" s="330"/>
      <c r="L6" s="330"/>
      <c r="M6" s="330"/>
      <c r="N6" s="330"/>
      <c r="O6" s="330"/>
      <c r="P6" s="330"/>
      <c r="Q6" s="330"/>
      <c r="R6" s="330"/>
      <c r="S6" s="330"/>
      <c r="T6" s="330"/>
      <c r="U6" s="330"/>
      <c r="V6" s="330"/>
      <c r="W6" s="330"/>
      <c r="X6" s="330"/>
      <c r="Y6" s="330"/>
      <c r="Z6" s="330" t="s">
        <v>495</v>
      </c>
      <c r="AA6" s="330" t="s">
        <v>510</v>
      </c>
    </row>
    <row r="7" spans="2:27" ht="66.75" customHeight="1" x14ac:dyDescent="0.25">
      <c r="B7" s="330"/>
      <c r="C7" s="330"/>
      <c r="D7" s="330"/>
      <c r="E7" s="330"/>
      <c r="F7" s="330" t="s">
        <v>5</v>
      </c>
      <c r="G7" s="330" t="s">
        <v>6</v>
      </c>
      <c r="H7" s="330" t="s">
        <v>432</v>
      </c>
      <c r="I7" s="330"/>
      <c r="J7" s="330" t="s">
        <v>433</v>
      </c>
      <c r="K7" s="330"/>
      <c r="L7" s="330" t="s">
        <v>434</v>
      </c>
      <c r="M7" s="330"/>
      <c r="N7" s="330" t="s">
        <v>435</v>
      </c>
      <c r="O7" s="330"/>
      <c r="P7" s="330" t="s">
        <v>436</v>
      </c>
      <c r="Q7" s="330"/>
      <c r="R7" s="330" t="s">
        <v>437</v>
      </c>
      <c r="S7" s="330"/>
      <c r="T7" s="330" t="s">
        <v>438</v>
      </c>
      <c r="U7" s="330"/>
      <c r="V7" s="330" t="s">
        <v>439</v>
      </c>
      <c r="W7" s="330"/>
      <c r="X7" s="330" t="s">
        <v>440</v>
      </c>
      <c r="Y7" s="330"/>
      <c r="Z7" s="330"/>
      <c r="AA7" s="330"/>
    </row>
    <row r="8" spans="2:27" ht="34.5" customHeight="1" x14ac:dyDescent="0.25">
      <c r="B8" s="330"/>
      <c r="C8" s="330"/>
      <c r="D8" s="330"/>
      <c r="E8" s="330"/>
      <c r="F8" s="330"/>
      <c r="G8" s="330"/>
      <c r="H8" s="323" t="s">
        <v>669</v>
      </c>
      <c r="I8" s="323" t="s">
        <v>669</v>
      </c>
      <c r="J8" s="323" t="s">
        <v>669</v>
      </c>
      <c r="K8" s="323" t="s">
        <v>669</v>
      </c>
      <c r="L8" s="323" t="s">
        <v>669</v>
      </c>
      <c r="M8" s="323" t="s">
        <v>669</v>
      </c>
      <c r="N8" s="323" t="s">
        <v>669</v>
      </c>
      <c r="O8" s="323" t="s">
        <v>669</v>
      </c>
      <c r="P8" s="323" t="s">
        <v>669</v>
      </c>
      <c r="Q8" s="323" t="s">
        <v>669</v>
      </c>
      <c r="R8" s="323" t="s">
        <v>669</v>
      </c>
      <c r="S8" s="323" t="s">
        <v>669</v>
      </c>
      <c r="T8" s="323" t="s">
        <v>669</v>
      </c>
      <c r="U8" s="323" t="s">
        <v>669</v>
      </c>
      <c r="V8" s="323" t="s">
        <v>669</v>
      </c>
      <c r="W8" s="323" t="s">
        <v>669</v>
      </c>
      <c r="X8" s="323" t="s">
        <v>669</v>
      </c>
      <c r="Y8" s="323" t="s">
        <v>669</v>
      </c>
      <c r="Z8" s="323"/>
      <c r="AA8" s="323"/>
    </row>
    <row r="9" spans="2:27" x14ac:dyDescent="0.25">
      <c r="B9" s="337" t="s">
        <v>7</v>
      </c>
      <c r="C9" s="337"/>
      <c r="D9" s="337"/>
      <c r="E9" s="337"/>
      <c r="F9" s="337"/>
      <c r="G9" s="337"/>
      <c r="H9" s="321"/>
      <c r="I9" s="321"/>
      <c r="J9" s="321"/>
      <c r="K9" s="321"/>
      <c r="L9" s="321"/>
      <c r="M9" s="321"/>
      <c r="N9" s="321"/>
      <c r="O9" s="321"/>
      <c r="P9" s="321"/>
      <c r="Q9" s="321"/>
      <c r="R9" s="321"/>
      <c r="S9" s="321"/>
      <c r="T9" s="321"/>
      <c r="U9" s="321"/>
      <c r="V9" s="321"/>
      <c r="W9" s="321"/>
      <c r="X9" s="321"/>
      <c r="Y9" s="321"/>
      <c r="Z9" s="321"/>
      <c r="AA9" s="210"/>
    </row>
    <row r="10" spans="2:27" ht="90" x14ac:dyDescent="0.25">
      <c r="B10" s="329">
        <v>1</v>
      </c>
      <c r="C10" s="329" t="s">
        <v>8</v>
      </c>
      <c r="D10" s="321" t="s">
        <v>9</v>
      </c>
      <c r="E10" s="321" t="s">
        <v>10</v>
      </c>
      <c r="F10" s="321" t="s">
        <v>10</v>
      </c>
      <c r="G10" s="321" t="s">
        <v>10</v>
      </c>
      <c r="H10" s="321"/>
      <c r="I10" s="321"/>
      <c r="J10" s="321"/>
      <c r="K10" s="321"/>
      <c r="L10" s="321"/>
      <c r="M10" s="321"/>
      <c r="N10" s="321"/>
      <c r="O10" s="321"/>
      <c r="P10" s="321"/>
      <c r="Q10" s="321"/>
      <c r="R10" s="321"/>
      <c r="S10" s="321"/>
      <c r="T10" s="321"/>
      <c r="U10" s="321"/>
      <c r="V10" s="321"/>
      <c r="W10" s="321"/>
      <c r="X10" s="321"/>
      <c r="Y10" s="321"/>
      <c r="Z10" s="329" t="s">
        <v>486</v>
      </c>
      <c r="AA10" s="329" t="s">
        <v>487</v>
      </c>
    </row>
    <row r="11" spans="2:27" ht="30" x14ac:dyDescent="0.25">
      <c r="B11" s="329"/>
      <c r="C11" s="329"/>
      <c r="D11" s="321" t="s">
        <v>11</v>
      </c>
      <c r="E11" s="321" t="s">
        <v>10</v>
      </c>
      <c r="F11" s="321" t="s">
        <v>10</v>
      </c>
      <c r="G11" s="321" t="s">
        <v>10</v>
      </c>
      <c r="H11" s="321"/>
      <c r="I11" s="321"/>
      <c r="J11" s="321"/>
      <c r="K11" s="321"/>
      <c r="L11" s="321"/>
      <c r="M11" s="321"/>
      <c r="N11" s="321"/>
      <c r="O11" s="321"/>
      <c r="P11" s="321"/>
      <c r="Q11" s="321"/>
      <c r="R11" s="321"/>
      <c r="S11" s="321"/>
      <c r="T11" s="321"/>
      <c r="U11" s="321"/>
      <c r="V11" s="321"/>
      <c r="W11" s="321"/>
      <c r="X11" s="321"/>
      <c r="Y11" s="321"/>
      <c r="Z11" s="329"/>
      <c r="AA11" s="329"/>
    </row>
    <row r="12" spans="2:27" s="223" customFormat="1" ht="14.25" x14ac:dyDescent="0.25">
      <c r="B12" s="323"/>
      <c r="C12" s="323"/>
      <c r="D12" s="323" t="s">
        <v>668</v>
      </c>
      <c r="E12" s="323"/>
      <c r="F12" s="323"/>
      <c r="G12" s="323"/>
      <c r="H12" s="323"/>
      <c r="I12" s="323"/>
      <c r="J12" s="323"/>
      <c r="K12" s="323"/>
      <c r="L12" s="323"/>
      <c r="M12" s="323"/>
      <c r="N12" s="323"/>
      <c r="O12" s="323"/>
      <c r="P12" s="323"/>
      <c r="Q12" s="323"/>
      <c r="R12" s="323"/>
      <c r="S12" s="323"/>
      <c r="T12" s="323"/>
      <c r="U12" s="323"/>
      <c r="V12" s="323"/>
      <c r="W12" s="323"/>
      <c r="X12" s="323"/>
      <c r="Y12" s="323"/>
      <c r="Z12" s="329"/>
      <c r="AA12" s="322"/>
    </row>
    <row r="13" spans="2:27" s="223" customFormat="1" ht="14.25" customHeight="1" x14ac:dyDescent="0.25">
      <c r="B13" s="331" t="s">
        <v>12</v>
      </c>
      <c r="C13" s="332"/>
      <c r="D13" s="332"/>
      <c r="E13" s="306"/>
      <c r="F13" s="306"/>
      <c r="G13" s="307"/>
      <c r="H13" s="323"/>
      <c r="I13" s="323"/>
      <c r="J13" s="323"/>
      <c r="K13" s="323"/>
      <c r="L13" s="323"/>
      <c r="M13" s="323"/>
      <c r="N13" s="323"/>
      <c r="O13" s="323"/>
      <c r="P13" s="323"/>
      <c r="Q13" s="323"/>
      <c r="R13" s="323"/>
      <c r="S13" s="323"/>
      <c r="T13" s="217"/>
      <c r="U13" s="217"/>
      <c r="V13" s="323"/>
      <c r="W13" s="323"/>
      <c r="X13" s="323"/>
      <c r="Y13" s="323"/>
      <c r="Z13" s="323"/>
      <c r="AA13" s="322"/>
    </row>
    <row r="14" spans="2:27" ht="30" x14ac:dyDescent="0.25">
      <c r="B14" s="329">
        <v>2</v>
      </c>
      <c r="C14" s="329" t="s">
        <v>13</v>
      </c>
      <c r="D14" s="321" t="s">
        <v>14</v>
      </c>
      <c r="E14" s="212">
        <v>1</v>
      </c>
      <c r="F14" s="212">
        <v>1</v>
      </c>
      <c r="G14" s="212">
        <v>1</v>
      </c>
      <c r="H14" s="212"/>
      <c r="I14" s="212"/>
      <c r="J14" s="212"/>
      <c r="K14" s="212"/>
      <c r="L14" s="212"/>
      <c r="M14" s="212"/>
      <c r="N14" s="271"/>
      <c r="O14" s="271"/>
      <c r="P14" s="212"/>
      <c r="Q14" s="212"/>
      <c r="R14" s="212"/>
      <c r="S14" s="212"/>
      <c r="T14" s="212"/>
      <c r="U14" s="212"/>
      <c r="V14" s="212"/>
      <c r="W14" s="212"/>
      <c r="X14" s="212"/>
      <c r="Y14" s="212"/>
      <c r="Z14" s="329" t="s">
        <v>486</v>
      </c>
      <c r="AA14" s="329" t="s">
        <v>488</v>
      </c>
    </row>
    <row r="15" spans="2:27" ht="45" x14ac:dyDescent="0.25">
      <c r="B15" s="329"/>
      <c r="C15" s="329"/>
      <c r="D15" s="321" t="s">
        <v>15</v>
      </c>
      <c r="E15" s="212" t="s">
        <v>16</v>
      </c>
      <c r="F15" s="212" t="s">
        <v>16</v>
      </c>
      <c r="G15" s="212" t="s">
        <v>16</v>
      </c>
      <c r="H15" s="212"/>
      <c r="I15" s="212"/>
      <c r="J15" s="212"/>
      <c r="K15" s="212"/>
      <c r="L15" s="271"/>
      <c r="M15" s="271"/>
      <c r="N15" s="271"/>
      <c r="O15" s="271"/>
      <c r="P15" s="212"/>
      <c r="Q15" s="212"/>
      <c r="R15" s="212"/>
      <c r="S15" s="212"/>
      <c r="T15" s="212"/>
      <c r="U15" s="212"/>
      <c r="V15" s="212"/>
      <c r="W15" s="212"/>
      <c r="X15" s="212"/>
      <c r="Y15" s="212"/>
      <c r="Z15" s="329"/>
      <c r="AA15" s="329"/>
    </row>
    <row r="16" spans="2:27" ht="90" x14ac:dyDescent="0.25">
      <c r="B16" s="329"/>
      <c r="C16" s="329"/>
      <c r="D16" s="321" t="s">
        <v>17</v>
      </c>
      <c r="E16" s="212" t="s">
        <v>18</v>
      </c>
      <c r="F16" s="212" t="s">
        <v>19</v>
      </c>
      <c r="G16" s="212" t="s">
        <v>18</v>
      </c>
      <c r="H16" s="212"/>
      <c r="I16" s="212"/>
      <c r="J16" s="212"/>
      <c r="K16" s="212"/>
      <c r="L16" s="271"/>
      <c r="M16" s="271"/>
      <c r="N16" s="271"/>
      <c r="O16" s="271"/>
      <c r="P16" s="212"/>
      <c r="Q16" s="212"/>
      <c r="R16" s="212"/>
      <c r="S16" s="212"/>
      <c r="T16" s="212"/>
      <c r="U16" s="212"/>
      <c r="V16" s="212"/>
      <c r="W16" s="212"/>
      <c r="X16" s="212"/>
      <c r="Y16" s="212"/>
      <c r="Z16" s="329"/>
      <c r="AA16" s="329"/>
    </row>
    <row r="17" spans="2:27" ht="45" x14ac:dyDescent="0.25">
      <c r="B17" s="329"/>
      <c r="C17" s="329"/>
      <c r="D17" s="321" t="s">
        <v>20</v>
      </c>
      <c r="E17" s="212" t="s">
        <v>21</v>
      </c>
      <c r="F17" s="212" t="s">
        <v>21</v>
      </c>
      <c r="G17" s="212" t="s">
        <v>21</v>
      </c>
      <c r="H17" s="212"/>
      <c r="I17" s="212"/>
      <c r="J17" s="215"/>
      <c r="K17" s="215"/>
      <c r="L17" s="213"/>
      <c r="M17" s="213"/>
      <c r="N17" s="213"/>
      <c r="O17" s="213"/>
      <c r="P17" s="321"/>
      <c r="Q17" s="321"/>
      <c r="R17" s="212"/>
      <c r="S17" s="212"/>
      <c r="T17" s="321"/>
      <c r="U17" s="321"/>
      <c r="V17" s="212"/>
      <c r="W17" s="212"/>
      <c r="X17" s="212"/>
      <c r="Y17" s="212"/>
      <c r="Z17" s="329"/>
      <c r="AA17" s="329"/>
    </row>
    <row r="18" spans="2:27" s="223" customFormat="1" ht="27" customHeight="1" x14ac:dyDescent="0.25">
      <c r="B18" s="329"/>
      <c r="C18" s="329"/>
      <c r="D18" s="323" t="s">
        <v>668</v>
      </c>
      <c r="E18" s="217"/>
      <c r="F18" s="217"/>
      <c r="G18" s="217"/>
      <c r="H18" s="323"/>
      <c r="I18" s="323"/>
      <c r="J18" s="323"/>
      <c r="K18" s="323"/>
      <c r="L18" s="323"/>
      <c r="M18" s="323"/>
      <c r="N18" s="323"/>
      <c r="O18" s="323"/>
      <c r="P18" s="323"/>
      <c r="Q18" s="323"/>
      <c r="R18" s="323"/>
      <c r="S18" s="323"/>
      <c r="T18" s="323"/>
      <c r="U18" s="323"/>
      <c r="V18" s="323"/>
      <c r="W18" s="323"/>
      <c r="X18" s="323"/>
      <c r="Y18" s="323"/>
      <c r="Z18" s="329"/>
      <c r="AA18" s="322"/>
    </row>
    <row r="19" spans="2:27" ht="30" x14ac:dyDescent="0.25">
      <c r="B19" s="329">
        <v>3</v>
      </c>
      <c r="C19" s="329" t="s">
        <v>22</v>
      </c>
      <c r="D19" s="321" t="s">
        <v>23</v>
      </c>
      <c r="E19" s="212" t="s">
        <v>16</v>
      </c>
      <c r="F19" s="212" t="s">
        <v>16</v>
      </c>
      <c r="G19" s="212" t="s">
        <v>24</v>
      </c>
      <c r="H19" s="212"/>
      <c r="I19" s="212"/>
      <c r="J19" s="212"/>
      <c r="K19" s="212"/>
      <c r="L19" s="212"/>
      <c r="M19" s="212"/>
      <c r="N19" s="212"/>
      <c r="O19" s="212"/>
      <c r="P19" s="212"/>
      <c r="Q19" s="212"/>
      <c r="R19" s="321"/>
      <c r="S19" s="212"/>
      <c r="T19" s="212"/>
      <c r="U19" s="212"/>
      <c r="V19" s="212"/>
      <c r="W19" s="212"/>
      <c r="X19" s="212"/>
      <c r="Y19" s="212"/>
      <c r="Z19" s="329" t="s">
        <v>511</v>
      </c>
      <c r="AA19" s="329" t="s">
        <v>489</v>
      </c>
    </row>
    <row r="20" spans="2:27" ht="45" x14ac:dyDescent="0.25">
      <c r="B20" s="329"/>
      <c r="C20" s="329"/>
      <c r="D20" s="321" t="s">
        <v>25</v>
      </c>
      <c r="E20" s="321" t="s">
        <v>10</v>
      </c>
      <c r="F20" s="321" t="s">
        <v>10</v>
      </c>
      <c r="G20" s="321" t="s">
        <v>10</v>
      </c>
      <c r="H20" s="321"/>
      <c r="I20" s="321"/>
      <c r="J20" s="321"/>
      <c r="K20" s="321"/>
      <c r="L20" s="321"/>
      <c r="M20" s="321"/>
      <c r="N20" s="321"/>
      <c r="O20" s="321"/>
      <c r="P20" s="321"/>
      <c r="Q20" s="321"/>
      <c r="R20" s="321"/>
      <c r="S20" s="321"/>
      <c r="T20" s="321"/>
      <c r="U20" s="321"/>
      <c r="V20" s="321"/>
      <c r="W20" s="321"/>
      <c r="X20" s="321"/>
      <c r="Y20" s="321"/>
      <c r="Z20" s="329"/>
      <c r="AA20" s="329"/>
    </row>
    <row r="21" spans="2:27" s="223" customFormat="1" ht="27" customHeight="1" x14ac:dyDescent="0.25">
      <c r="B21" s="329"/>
      <c r="C21" s="329"/>
      <c r="D21" s="323" t="s">
        <v>668</v>
      </c>
      <c r="E21" s="323"/>
      <c r="F21" s="323"/>
      <c r="G21" s="323"/>
      <c r="H21" s="323"/>
      <c r="I21" s="323"/>
      <c r="J21" s="323"/>
      <c r="K21" s="323"/>
      <c r="L21" s="323"/>
      <c r="M21" s="323"/>
      <c r="N21" s="323"/>
      <c r="O21" s="323"/>
      <c r="P21" s="323"/>
      <c r="Q21" s="323"/>
      <c r="R21" s="323"/>
      <c r="S21" s="323"/>
      <c r="T21" s="323"/>
      <c r="U21" s="323"/>
      <c r="V21" s="323"/>
      <c r="W21" s="323"/>
      <c r="X21" s="323"/>
      <c r="Y21" s="323"/>
      <c r="Z21" s="329"/>
      <c r="AA21" s="322"/>
    </row>
    <row r="22" spans="2:27" x14ac:dyDescent="0.25">
      <c r="B22" s="329">
        <v>4</v>
      </c>
      <c r="C22" s="329" t="s">
        <v>26</v>
      </c>
      <c r="D22" s="321" t="s">
        <v>27</v>
      </c>
      <c r="E22" s="321" t="s">
        <v>10</v>
      </c>
      <c r="F22" s="321" t="s">
        <v>10</v>
      </c>
      <c r="G22" s="321" t="s">
        <v>10</v>
      </c>
      <c r="H22" s="321"/>
      <c r="I22" s="321"/>
      <c r="J22" s="321"/>
      <c r="K22" s="321"/>
      <c r="L22" s="212"/>
      <c r="M22" s="212"/>
      <c r="N22" s="321"/>
      <c r="O22" s="321"/>
      <c r="P22" s="321"/>
      <c r="Q22" s="321"/>
      <c r="R22" s="321"/>
      <c r="S22" s="321"/>
      <c r="T22" s="321"/>
      <c r="U22" s="321"/>
      <c r="V22" s="321"/>
      <c r="W22" s="321"/>
      <c r="X22" s="321"/>
      <c r="Y22" s="321"/>
      <c r="Z22" s="329" t="s">
        <v>486</v>
      </c>
      <c r="AA22" s="329" t="s">
        <v>490</v>
      </c>
    </row>
    <row r="23" spans="2:27" ht="30" x14ac:dyDescent="0.25">
      <c r="B23" s="329"/>
      <c r="C23" s="329"/>
      <c r="D23" s="321" t="s">
        <v>28</v>
      </c>
      <c r="E23" s="321" t="s">
        <v>29</v>
      </c>
      <c r="F23" s="321" t="s">
        <v>29</v>
      </c>
      <c r="G23" s="321" t="s">
        <v>29</v>
      </c>
      <c r="H23" s="321"/>
      <c r="I23" s="212"/>
      <c r="J23" s="212"/>
      <c r="K23" s="212"/>
      <c r="L23" s="212"/>
      <c r="M23" s="212"/>
      <c r="N23" s="218"/>
      <c r="O23" s="218"/>
      <c r="P23" s="321"/>
      <c r="Q23" s="321"/>
      <c r="R23" s="215"/>
      <c r="S23" s="212"/>
      <c r="T23" s="212"/>
      <c r="U23" s="212"/>
      <c r="V23" s="212"/>
      <c r="W23" s="212"/>
      <c r="X23" s="212"/>
      <c r="Y23" s="212"/>
      <c r="Z23" s="329"/>
      <c r="AA23" s="329"/>
    </row>
    <row r="24" spans="2:27" s="223" customFormat="1" ht="14.25" x14ac:dyDescent="0.25">
      <c r="B24" s="329"/>
      <c r="C24" s="329"/>
      <c r="D24" s="323" t="s">
        <v>668</v>
      </c>
      <c r="E24" s="323"/>
      <c r="F24" s="323"/>
      <c r="G24" s="323"/>
      <c r="H24" s="323"/>
      <c r="I24" s="323"/>
      <c r="J24" s="323"/>
      <c r="K24" s="323"/>
      <c r="L24" s="323"/>
      <c r="M24" s="323"/>
      <c r="N24" s="323"/>
      <c r="O24" s="323"/>
      <c r="P24" s="323"/>
      <c r="Q24" s="323"/>
      <c r="R24" s="323"/>
      <c r="S24" s="323"/>
      <c r="T24" s="323"/>
      <c r="U24" s="323"/>
      <c r="V24" s="323"/>
      <c r="W24" s="323"/>
      <c r="X24" s="323"/>
      <c r="Y24" s="217"/>
      <c r="Z24" s="329"/>
      <c r="AA24" s="322"/>
    </row>
    <row r="25" spans="2:27" ht="60" x14ac:dyDescent="0.25">
      <c r="B25" s="329">
        <v>5</v>
      </c>
      <c r="C25" s="329" t="s">
        <v>30</v>
      </c>
      <c r="D25" s="321" t="s">
        <v>31</v>
      </c>
      <c r="E25" s="321"/>
      <c r="F25" s="321"/>
      <c r="G25" s="321"/>
      <c r="H25" s="262"/>
      <c r="I25" s="262"/>
      <c r="J25" s="262"/>
      <c r="K25" s="262"/>
      <c r="L25" s="267"/>
      <c r="M25" s="267"/>
      <c r="N25" s="268"/>
      <c r="O25" s="268"/>
      <c r="P25" s="262"/>
      <c r="Q25" s="262"/>
      <c r="R25" s="259"/>
      <c r="S25" s="259"/>
      <c r="T25" s="259"/>
      <c r="U25" s="259"/>
      <c r="V25" s="259"/>
      <c r="W25" s="259"/>
      <c r="X25" s="259"/>
      <c r="Y25" s="259"/>
      <c r="Z25" s="329" t="s">
        <v>512</v>
      </c>
      <c r="AA25" s="329" t="s">
        <v>491</v>
      </c>
    </row>
    <row r="26" spans="2:27" x14ac:dyDescent="0.25">
      <c r="B26" s="329"/>
      <c r="C26" s="329"/>
      <c r="D26" s="321" t="s">
        <v>32</v>
      </c>
      <c r="E26" s="329" t="s">
        <v>33</v>
      </c>
      <c r="F26" s="329"/>
      <c r="G26" s="329"/>
      <c r="H26" s="260"/>
      <c r="I26" s="260"/>
      <c r="J26" s="262"/>
      <c r="K26" s="262"/>
      <c r="L26" s="259"/>
      <c r="M26" s="259"/>
      <c r="N26" s="269"/>
      <c r="O26" s="269"/>
      <c r="P26" s="262"/>
      <c r="Q26" s="262"/>
      <c r="R26" s="259"/>
      <c r="S26" s="259"/>
      <c r="T26" s="262"/>
      <c r="U26" s="262"/>
      <c r="V26" s="259"/>
      <c r="W26" s="259"/>
      <c r="X26" s="259"/>
      <c r="Y26" s="262"/>
      <c r="Z26" s="329"/>
      <c r="AA26" s="329"/>
    </row>
    <row r="27" spans="2:27" x14ac:dyDescent="0.25">
      <c r="B27" s="329"/>
      <c r="C27" s="329"/>
      <c r="D27" s="321" t="s">
        <v>34</v>
      </c>
      <c r="E27" s="329" t="s">
        <v>35</v>
      </c>
      <c r="F27" s="329"/>
      <c r="G27" s="329"/>
      <c r="H27" s="262"/>
      <c r="I27" s="262"/>
      <c r="J27" s="262"/>
      <c r="K27" s="262"/>
      <c r="L27" s="270"/>
      <c r="M27" s="270"/>
      <c r="N27" s="259"/>
      <c r="O27" s="259"/>
      <c r="P27" s="262"/>
      <c r="Q27" s="262"/>
      <c r="R27" s="259"/>
      <c r="S27" s="259"/>
      <c r="T27" s="262"/>
      <c r="U27" s="262"/>
      <c r="V27" s="259"/>
      <c r="W27" s="259"/>
      <c r="X27" s="259"/>
      <c r="Y27" s="262"/>
      <c r="Z27" s="329"/>
      <c r="AA27" s="329"/>
    </row>
    <row r="28" spans="2:27" s="223" customFormat="1" ht="14.25" customHeight="1" x14ac:dyDescent="0.25">
      <c r="B28" s="329"/>
      <c r="C28" s="329"/>
      <c r="D28" s="323" t="s">
        <v>668</v>
      </c>
      <c r="E28" s="323"/>
      <c r="F28" s="323"/>
      <c r="G28" s="323"/>
      <c r="H28" s="323"/>
      <c r="I28" s="323"/>
      <c r="J28" s="323"/>
      <c r="K28" s="323"/>
      <c r="L28" s="323"/>
      <c r="M28" s="323"/>
      <c r="N28" s="323"/>
      <c r="O28" s="323"/>
      <c r="P28" s="323"/>
      <c r="Q28" s="323"/>
      <c r="R28" s="323"/>
      <c r="S28" s="323"/>
      <c r="T28" s="323"/>
      <c r="U28" s="323"/>
      <c r="V28" s="323"/>
      <c r="W28" s="323"/>
      <c r="X28" s="323"/>
      <c r="Y28" s="323"/>
      <c r="Z28" s="329"/>
      <c r="AA28" s="322"/>
    </row>
    <row r="29" spans="2:27" s="223" customFormat="1" ht="28.5" x14ac:dyDescent="0.25">
      <c r="B29" s="329">
        <v>6</v>
      </c>
      <c r="C29" s="329" t="s">
        <v>36</v>
      </c>
      <c r="D29" s="323" t="s">
        <v>657</v>
      </c>
      <c r="E29" s="323"/>
      <c r="F29" s="323"/>
      <c r="G29" s="323"/>
      <c r="H29" s="323"/>
      <c r="I29" s="323"/>
      <c r="J29" s="323"/>
      <c r="K29" s="323"/>
      <c r="L29" s="323"/>
      <c r="M29" s="323"/>
      <c r="N29" s="323"/>
      <c r="O29" s="323"/>
      <c r="P29" s="323"/>
      <c r="Q29" s="323"/>
      <c r="R29" s="323"/>
      <c r="S29" s="323"/>
      <c r="T29" s="323"/>
      <c r="U29" s="323"/>
      <c r="V29" s="323"/>
      <c r="W29" s="323"/>
      <c r="X29" s="323"/>
      <c r="Y29" s="323"/>
      <c r="Z29" s="329" t="s">
        <v>502</v>
      </c>
      <c r="AA29" s="329" t="s">
        <v>492</v>
      </c>
    </row>
    <row r="30" spans="2:27" s="223" customFormat="1" ht="28.5" x14ac:dyDescent="0.25">
      <c r="B30" s="329"/>
      <c r="C30" s="329"/>
      <c r="D30" s="323" t="s">
        <v>37</v>
      </c>
      <c r="E30" s="323"/>
      <c r="F30" s="323"/>
      <c r="G30" s="323"/>
      <c r="H30" s="323"/>
      <c r="I30" s="323"/>
      <c r="J30" s="323"/>
      <c r="K30" s="323"/>
      <c r="L30" s="323"/>
      <c r="M30" s="323"/>
      <c r="N30" s="323"/>
      <c r="O30" s="323"/>
      <c r="P30" s="323"/>
      <c r="Q30" s="323"/>
      <c r="R30" s="323"/>
      <c r="S30" s="323"/>
      <c r="T30" s="323"/>
      <c r="U30" s="323"/>
      <c r="V30" s="323"/>
      <c r="W30" s="323"/>
      <c r="X30" s="323"/>
      <c r="Y30" s="323"/>
      <c r="Z30" s="329"/>
      <c r="AA30" s="329"/>
    </row>
    <row r="31" spans="2:27" ht="45" x14ac:dyDescent="0.25">
      <c r="B31" s="329"/>
      <c r="C31" s="329"/>
      <c r="D31" s="321" t="s">
        <v>38</v>
      </c>
      <c r="E31" s="321" t="s">
        <v>10</v>
      </c>
      <c r="F31" s="321" t="s">
        <v>10</v>
      </c>
      <c r="G31" s="321" t="s">
        <v>10</v>
      </c>
      <c r="H31" s="321"/>
      <c r="I31" s="321"/>
      <c r="J31" s="321"/>
      <c r="K31" s="321"/>
      <c r="L31" s="321"/>
      <c r="M31" s="321"/>
      <c r="N31" s="321"/>
      <c r="O31" s="321"/>
      <c r="P31" s="321"/>
      <c r="Q31" s="321"/>
      <c r="R31" s="321"/>
      <c r="S31" s="321"/>
      <c r="T31" s="321"/>
      <c r="U31" s="321"/>
      <c r="V31" s="321"/>
      <c r="W31" s="321"/>
      <c r="X31" s="321"/>
      <c r="Y31" s="321"/>
      <c r="Z31" s="329"/>
      <c r="AA31" s="329"/>
    </row>
    <row r="32" spans="2:27" ht="45" x14ac:dyDescent="0.25">
      <c r="B32" s="329"/>
      <c r="C32" s="329"/>
      <c r="D32" s="321" t="s">
        <v>39</v>
      </c>
      <c r="E32" s="321" t="s">
        <v>10</v>
      </c>
      <c r="F32" s="321" t="s">
        <v>10</v>
      </c>
      <c r="G32" s="321" t="s">
        <v>10</v>
      </c>
      <c r="H32" s="321"/>
      <c r="I32" s="321"/>
      <c r="J32" s="321"/>
      <c r="K32" s="321"/>
      <c r="L32" s="321"/>
      <c r="M32" s="321"/>
      <c r="N32" s="321"/>
      <c r="O32" s="321"/>
      <c r="P32" s="321"/>
      <c r="Q32" s="321"/>
      <c r="R32" s="321"/>
      <c r="S32" s="321"/>
      <c r="T32" s="321"/>
      <c r="U32" s="321"/>
      <c r="V32" s="321"/>
      <c r="W32" s="321"/>
      <c r="X32" s="321"/>
      <c r="Y32" s="321"/>
      <c r="Z32" s="329"/>
      <c r="AA32" s="329"/>
    </row>
    <row r="33" spans="2:27" x14ac:dyDescent="0.25">
      <c r="B33" s="329"/>
      <c r="C33" s="329"/>
      <c r="D33" s="240" t="s">
        <v>40</v>
      </c>
      <c r="E33" s="321" t="s">
        <v>41</v>
      </c>
      <c r="F33" s="321" t="s">
        <v>41</v>
      </c>
      <c r="G33" s="321" t="s">
        <v>41</v>
      </c>
      <c r="H33" s="321"/>
      <c r="I33" s="321"/>
      <c r="J33" s="321"/>
      <c r="K33" s="321"/>
      <c r="L33" s="321"/>
      <c r="M33" s="321"/>
      <c r="N33" s="321"/>
      <c r="O33" s="321"/>
      <c r="P33" s="321"/>
      <c r="Q33" s="321"/>
      <c r="R33" s="321"/>
      <c r="S33" s="321"/>
      <c r="T33" s="321"/>
      <c r="U33" s="321"/>
      <c r="V33" s="321"/>
      <c r="W33" s="321"/>
      <c r="X33" s="321"/>
      <c r="Y33" s="321"/>
      <c r="Z33" s="329"/>
      <c r="AA33" s="329"/>
    </row>
    <row r="34" spans="2:27" ht="30" x14ac:dyDescent="0.25">
      <c r="B34" s="329"/>
      <c r="C34" s="329"/>
      <c r="D34" s="240" t="s">
        <v>42</v>
      </c>
      <c r="E34" s="321" t="s">
        <v>43</v>
      </c>
      <c r="F34" s="321" t="s">
        <v>44</v>
      </c>
      <c r="G34" s="321" t="s">
        <v>43</v>
      </c>
      <c r="H34" s="321"/>
      <c r="I34" s="321"/>
      <c r="J34" s="321"/>
      <c r="K34" s="321"/>
      <c r="L34" s="321"/>
      <c r="M34" s="321"/>
      <c r="N34" s="321"/>
      <c r="O34" s="321"/>
      <c r="P34" s="321"/>
      <c r="Q34" s="321"/>
      <c r="R34" s="321"/>
      <c r="S34" s="321"/>
      <c r="T34" s="321"/>
      <c r="U34" s="321"/>
      <c r="V34" s="321"/>
      <c r="W34" s="321"/>
      <c r="X34" s="321"/>
      <c r="Y34" s="321"/>
      <c r="Z34" s="329"/>
      <c r="AA34" s="329"/>
    </row>
    <row r="35" spans="2:27" ht="75" x14ac:dyDescent="0.25">
      <c r="B35" s="329"/>
      <c r="C35" s="329"/>
      <c r="D35" s="240" t="s">
        <v>45</v>
      </c>
      <c r="E35" s="321" t="s">
        <v>10</v>
      </c>
      <c r="F35" s="212" t="s">
        <v>46</v>
      </c>
      <c r="G35" s="321" t="s">
        <v>10</v>
      </c>
      <c r="H35" s="321"/>
      <c r="I35" s="321"/>
      <c r="J35" s="321"/>
      <c r="K35" s="321"/>
      <c r="L35" s="321"/>
      <c r="M35" s="321"/>
      <c r="N35" s="321"/>
      <c r="O35" s="321"/>
      <c r="P35" s="321"/>
      <c r="Q35" s="321"/>
      <c r="R35" s="321"/>
      <c r="S35" s="321"/>
      <c r="T35" s="321"/>
      <c r="U35" s="321"/>
      <c r="V35" s="212"/>
      <c r="W35" s="212"/>
      <c r="X35" s="321"/>
      <c r="Y35" s="321"/>
      <c r="Z35" s="329"/>
      <c r="AA35" s="329"/>
    </row>
    <row r="36" spans="2:27" x14ac:dyDescent="0.25">
      <c r="B36" s="329"/>
      <c r="C36" s="329"/>
      <c r="D36" s="321" t="s">
        <v>658</v>
      </c>
      <c r="E36" s="321" t="s">
        <v>10</v>
      </c>
      <c r="F36" s="321" t="s">
        <v>10</v>
      </c>
      <c r="G36" s="321" t="s">
        <v>10</v>
      </c>
      <c r="H36" s="321"/>
      <c r="I36" s="321"/>
      <c r="J36" s="321"/>
      <c r="K36" s="321"/>
      <c r="L36" s="321"/>
      <c r="M36" s="321"/>
      <c r="N36" s="321"/>
      <c r="O36" s="321"/>
      <c r="P36" s="321"/>
      <c r="Q36" s="321"/>
      <c r="R36" s="321"/>
      <c r="S36" s="321"/>
      <c r="T36" s="321"/>
      <c r="U36" s="321"/>
      <c r="V36" s="321"/>
      <c r="W36" s="321"/>
      <c r="X36" s="321"/>
      <c r="Y36" s="321"/>
      <c r="Z36" s="329"/>
      <c r="AA36" s="329"/>
    </row>
    <row r="37" spans="2:27" ht="30" x14ac:dyDescent="0.25">
      <c r="B37" s="329"/>
      <c r="C37" s="329"/>
      <c r="D37" s="321" t="s">
        <v>47</v>
      </c>
      <c r="E37" s="321" t="s">
        <v>48</v>
      </c>
      <c r="F37" s="321" t="s">
        <v>49</v>
      </c>
      <c r="G37" s="321" t="s">
        <v>50</v>
      </c>
      <c r="H37" s="321"/>
      <c r="I37" s="321"/>
      <c r="J37" s="321"/>
      <c r="K37" s="321"/>
      <c r="L37" s="321"/>
      <c r="M37" s="321"/>
      <c r="N37" s="321"/>
      <c r="O37" s="321"/>
      <c r="P37" s="321"/>
      <c r="Q37" s="321"/>
      <c r="R37" s="321"/>
      <c r="S37" s="321"/>
      <c r="T37" s="321"/>
      <c r="U37" s="321"/>
      <c r="V37" s="321"/>
      <c r="W37" s="321"/>
      <c r="X37" s="321"/>
      <c r="Y37" s="321"/>
      <c r="Z37" s="329"/>
      <c r="AA37" s="329"/>
    </row>
    <row r="38" spans="2:27" ht="30" x14ac:dyDescent="0.25">
      <c r="B38" s="329"/>
      <c r="C38" s="329"/>
      <c r="D38" s="321" t="s">
        <v>51</v>
      </c>
      <c r="E38" s="321" t="s">
        <v>10</v>
      </c>
      <c r="F38" s="321" t="s">
        <v>10</v>
      </c>
      <c r="G38" s="321" t="s">
        <v>10</v>
      </c>
      <c r="H38" s="321"/>
      <c r="I38" s="321"/>
      <c r="J38" s="321"/>
      <c r="K38" s="321"/>
      <c r="L38" s="321"/>
      <c r="M38" s="321"/>
      <c r="N38" s="321"/>
      <c r="O38" s="321"/>
      <c r="P38" s="321"/>
      <c r="Q38" s="321"/>
      <c r="R38" s="321"/>
      <c r="S38" s="321"/>
      <c r="T38" s="321"/>
      <c r="U38" s="321"/>
      <c r="V38" s="321"/>
      <c r="W38" s="321"/>
      <c r="X38" s="321"/>
      <c r="Y38" s="321"/>
      <c r="Z38" s="329"/>
      <c r="AA38" s="329"/>
    </row>
    <row r="39" spans="2:27" x14ac:dyDescent="0.25">
      <c r="B39" s="329"/>
      <c r="C39" s="329"/>
      <c r="D39" s="240" t="s">
        <v>52</v>
      </c>
      <c r="E39" s="321" t="s">
        <v>41</v>
      </c>
      <c r="F39" s="321" t="s">
        <v>41</v>
      </c>
      <c r="G39" s="321" t="s">
        <v>41</v>
      </c>
      <c r="H39" s="321"/>
      <c r="I39" s="321"/>
      <c r="J39" s="321"/>
      <c r="K39" s="321"/>
      <c r="L39" s="321"/>
      <c r="M39" s="321"/>
      <c r="N39" s="321"/>
      <c r="O39" s="321"/>
      <c r="P39" s="321"/>
      <c r="Q39" s="321"/>
      <c r="R39" s="321"/>
      <c r="S39" s="321"/>
      <c r="T39" s="321"/>
      <c r="U39" s="321"/>
      <c r="V39" s="321"/>
      <c r="W39" s="321"/>
      <c r="X39" s="219"/>
      <c r="Y39" s="219"/>
      <c r="Z39" s="329"/>
      <c r="AA39" s="329"/>
    </row>
    <row r="40" spans="2:27" ht="45" x14ac:dyDescent="0.25">
      <c r="B40" s="329"/>
      <c r="C40" s="329"/>
      <c r="D40" s="240" t="s">
        <v>53</v>
      </c>
      <c r="E40" s="321" t="s">
        <v>10</v>
      </c>
      <c r="F40" s="321" t="s">
        <v>10</v>
      </c>
      <c r="G40" s="321" t="s">
        <v>10</v>
      </c>
      <c r="H40" s="321"/>
      <c r="I40" s="321"/>
      <c r="J40" s="321"/>
      <c r="K40" s="321"/>
      <c r="L40" s="321"/>
      <c r="M40" s="321"/>
      <c r="N40" s="321"/>
      <c r="O40" s="321"/>
      <c r="P40" s="321"/>
      <c r="Q40" s="321"/>
      <c r="R40" s="321"/>
      <c r="S40" s="321"/>
      <c r="T40" s="321"/>
      <c r="U40" s="321"/>
      <c r="V40" s="321"/>
      <c r="W40" s="321"/>
      <c r="X40" s="321"/>
      <c r="Y40" s="321"/>
      <c r="Z40" s="329"/>
      <c r="AA40" s="329"/>
    </row>
    <row r="41" spans="2:27" ht="45" x14ac:dyDescent="0.25">
      <c r="B41" s="329"/>
      <c r="C41" s="329"/>
      <c r="D41" s="321" t="s">
        <v>54</v>
      </c>
      <c r="E41" s="212">
        <v>1</v>
      </c>
      <c r="F41" s="212">
        <v>1</v>
      </c>
      <c r="G41" s="212">
        <v>1</v>
      </c>
      <c r="H41" s="212"/>
      <c r="I41" s="212"/>
      <c r="J41" s="212"/>
      <c r="K41" s="212"/>
      <c r="L41" s="321"/>
      <c r="M41" s="321"/>
      <c r="N41" s="321"/>
      <c r="O41" s="321"/>
      <c r="P41" s="321"/>
      <c r="Q41" s="321"/>
      <c r="R41" s="321"/>
      <c r="S41" s="212"/>
      <c r="T41" s="321"/>
      <c r="U41" s="321"/>
      <c r="V41" s="212"/>
      <c r="W41" s="212"/>
      <c r="X41" s="212"/>
      <c r="Y41" s="212"/>
      <c r="Z41" s="329"/>
      <c r="AA41" s="329"/>
    </row>
    <row r="42" spans="2:27" s="223" customFormat="1" ht="28.5" x14ac:dyDescent="0.25">
      <c r="B42" s="329"/>
      <c r="C42" s="329"/>
      <c r="D42" s="323" t="s">
        <v>55</v>
      </c>
      <c r="E42" s="217"/>
      <c r="F42" s="217"/>
      <c r="G42" s="217"/>
      <c r="H42" s="323"/>
      <c r="I42" s="323"/>
      <c r="J42" s="323"/>
      <c r="K42" s="323"/>
      <c r="L42" s="323"/>
      <c r="M42" s="323"/>
      <c r="N42" s="323"/>
      <c r="O42" s="323"/>
      <c r="P42" s="323"/>
      <c r="Q42" s="323"/>
      <c r="R42" s="323"/>
      <c r="S42" s="323"/>
      <c r="T42" s="323"/>
      <c r="U42" s="323"/>
      <c r="V42" s="323"/>
      <c r="W42" s="323"/>
      <c r="X42" s="217"/>
      <c r="Y42" s="323"/>
      <c r="Z42" s="329"/>
      <c r="AA42" s="329"/>
    </row>
    <row r="43" spans="2:27" ht="135" x14ac:dyDescent="0.25">
      <c r="B43" s="329"/>
      <c r="C43" s="329"/>
      <c r="D43" s="321" t="s">
        <v>56</v>
      </c>
      <c r="E43" s="212" t="s">
        <v>10</v>
      </c>
      <c r="F43" s="212" t="s">
        <v>10</v>
      </c>
      <c r="G43" s="212" t="s">
        <v>10</v>
      </c>
      <c r="H43" s="212"/>
      <c r="I43" s="212"/>
      <c r="J43" s="321"/>
      <c r="K43" s="321"/>
      <c r="L43" s="321"/>
      <c r="M43" s="321"/>
      <c r="N43" s="212"/>
      <c r="O43" s="323"/>
      <c r="P43" s="321"/>
      <c r="Q43" s="321"/>
      <c r="R43" s="212"/>
      <c r="S43" s="212"/>
      <c r="T43" s="323"/>
      <c r="U43" s="323"/>
      <c r="V43" s="321"/>
      <c r="W43" s="321"/>
      <c r="X43" s="212"/>
      <c r="Y43" s="212"/>
      <c r="Z43" s="329"/>
      <c r="AA43" s="329"/>
    </row>
    <row r="44" spans="2:27" s="223" customFormat="1" ht="14.25" x14ac:dyDescent="0.25">
      <c r="B44" s="329"/>
      <c r="C44" s="329"/>
      <c r="D44" s="323" t="s">
        <v>668</v>
      </c>
      <c r="E44" s="217"/>
      <c r="F44" s="217"/>
      <c r="G44" s="217"/>
      <c r="H44" s="323"/>
      <c r="I44" s="323"/>
      <c r="J44" s="323"/>
      <c r="K44" s="323"/>
      <c r="L44" s="323"/>
      <c r="M44" s="323"/>
      <c r="N44" s="323"/>
      <c r="O44" s="323"/>
      <c r="P44" s="323"/>
      <c r="Q44" s="323"/>
      <c r="R44" s="323"/>
      <c r="S44" s="323"/>
      <c r="T44" s="323"/>
      <c r="U44" s="323"/>
      <c r="V44" s="323"/>
      <c r="W44" s="323"/>
      <c r="X44" s="217"/>
      <c r="Y44" s="217"/>
      <c r="Z44" s="329"/>
      <c r="AA44" s="322"/>
    </row>
    <row r="45" spans="2:27" ht="30" x14ac:dyDescent="0.25">
      <c r="B45" s="329">
        <v>7</v>
      </c>
      <c r="C45" s="329" t="s">
        <v>57</v>
      </c>
      <c r="D45" s="210" t="s">
        <v>58</v>
      </c>
      <c r="E45" s="212"/>
      <c r="F45" s="212"/>
      <c r="G45" s="212"/>
      <c r="H45" s="321"/>
      <c r="I45" s="321"/>
      <c r="J45" s="321"/>
      <c r="K45" s="321"/>
      <c r="L45" s="212"/>
      <c r="M45" s="212"/>
      <c r="N45" s="321"/>
      <c r="O45" s="321"/>
      <c r="P45" s="321"/>
      <c r="Q45" s="321"/>
      <c r="R45" s="321"/>
      <c r="S45" s="321"/>
      <c r="T45" s="321"/>
      <c r="U45" s="321"/>
      <c r="V45" s="321"/>
      <c r="W45" s="321"/>
      <c r="X45" s="212"/>
      <c r="Y45" s="321"/>
      <c r="Z45" s="321"/>
      <c r="AA45" s="329" t="s">
        <v>493</v>
      </c>
    </row>
    <row r="46" spans="2:27" ht="45" x14ac:dyDescent="0.25">
      <c r="B46" s="329"/>
      <c r="C46" s="329"/>
      <c r="D46" s="272" t="s">
        <v>59</v>
      </c>
      <c r="E46" s="212"/>
      <c r="F46" s="212"/>
      <c r="G46" s="212"/>
      <c r="H46" s="321"/>
      <c r="I46" s="321"/>
      <c r="J46" s="321"/>
      <c r="K46" s="321"/>
      <c r="L46" s="321"/>
      <c r="M46" s="321"/>
      <c r="N46" s="323"/>
      <c r="O46" s="323"/>
      <c r="P46" s="321"/>
      <c r="Q46" s="321"/>
      <c r="R46" s="321"/>
      <c r="S46" s="321"/>
      <c r="T46" s="321"/>
      <c r="U46" s="321"/>
      <c r="V46" s="321"/>
      <c r="W46" s="321"/>
      <c r="X46" s="212"/>
      <c r="Y46" s="321"/>
      <c r="Z46" s="329" t="s">
        <v>486</v>
      </c>
      <c r="AA46" s="329"/>
    </row>
    <row r="47" spans="2:27" ht="45" x14ac:dyDescent="0.25">
      <c r="B47" s="329"/>
      <c r="C47" s="329"/>
      <c r="D47" s="272" t="s">
        <v>60</v>
      </c>
      <c r="E47" s="321" t="s">
        <v>10</v>
      </c>
      <c r="F47" s="321" t="s">
        <v>10</v>
      </c>
      <c r="G47" s="321" t="s">
        <v>10</v>
      </c>
      <c r="H47" s="321"/>
      <c r="I47" s="321"/>
      <c r="J47" s="321"/>
      <c r="K47" s="321"/>
      <c r="L47" s="321"/>
      <c r="M47" s="321"/>
      <c r="N47" s="212"/>
      <c r="O47" s="212"/>
      <c r="P47" s="321"/>
      <c r="Q47" s="321"/>
      <c r="R47" s="321"/>
      <c r="S47" s="321"/>
      <c r="T47" s="321"/>
      <c r="U47" s="321"/>
      <c r="V47" s="321"/>
      <c r="W47" s="321"/>
      <c r="X47" s="321"/>
      <c r="Y47" s="321"/>
      <c r="Z47" s="329"/>
      <c r="AA47" s="329"/>
    </row>
    <row r="48" spans="2:27" ht="45" x14ac:dyDescent="0.25">
      <c r="B48" s="329"/>
      <c r="C48" s="329"/>
      <c r="D48" s="272" t="s">
        <v>659</v>
      </c>
      <c r="E48" s="321" t="s">
        <v>10</v>
      </c>
      <c r="F48" s="321" t="s">
        <v>10</v>
      </c>
      <c r="G48" s="321" t="s">
        <v>10</v>
      </c>
      <c r="H48" s="321"/>
      <c r="I48" s="321"/>
      <c r="J48" s="321"/>
      <c r="K48" s="321"/>
      <c r="L48" s="321"/>
      <c r="M48" s="321"/>
      <c r="N48" s="321"/>
      <c r="O48" s="321"/>
      <c r="P48" s="321"/>
      <c r="Q48" s="321"/>
      <c r="R48" s="321"/>
      <c r="S48" s="321"/>
      <c r="T48" s="321"/>
      <c r="U48" s="321"/>
      <c r="V48" s="321"/>
      <c r="W48" s="321"/>
      <c r="X48" s="321"/>
      <c r="Y48" s="321"/>
      <c r="Z48" s="329"/>
      <c r="AA48" s="329"/>
    </row>
    <row r="49" spans="2:27" ht="30" x14ac:dyDescent="0.25">
      <c r="B49" s="329"/>
      <c r="C49" s="329"/>
      <c r="D49" s="272" t="s">
        <v>61</v>
      </c>
      <c r="E49" s="321"/>
      <c r="F49" s="321"/>
      <c r="G49" s="321"/>
      <c r="H49" s="321"/>
      <c r="I49" s="321"/>
      <c r="J49" s="321"/>
      <c r="K49" s="321"/>
      <c r="L49" s="321"/>
      <c r="M49" s="321"/>
      <c r="N49" s="321"/>
      <c r="O49" s="321"/>
      <c r="P49" s="321"/>
      <c r="Q49" s="321"/>
      <c r="R49" s="321"/>
      <c r="S49" s="321"/>
      <c r="T49" s="321"/>
      <c r="U49" s="321"/>
      <c r="V49" s="321"/>
      <c r="W49" s="321"/>
      <c r="X49" s="321"/>
      <c r="Y49" s="321"/>
      <c r="Z49" s="329"/>
      <c r="AA49" s="329"/>
    </row>
    <row r="50" spans="2:27" ht="135" x14ac:dyDescent="0.25">
      <c r="B50" s="329"/>
      <c r="C50" s="329"/>
      <c r="D50" s="272" t="s">
        <v>660</v>
      </c>
      <c r="E50" s="321" t="s">
        <v>62</v>
      </c>
      <c r="F50" s="321" t="s">
        <v>62</v>
      </c>
      <c r="G50" s="321" t="s">
        <v>62</v>
      </c>
      <c r="H50" s="321"/>
      <c r="I50" s="321"/>
      <c r="J50" s="321"/>
      <c r="K50" s="321"/>
      <c r="L50" s="321"/>
      <c r="M50" s="321"/>
      <c r="N50" s="323"/>
      <c r="O50" s="323"/>
      <c r="P50" s="321"/>
      <c r="Q50" s="321"/>
      <c r="R50" s="321"/>
      <c r="S50" s="321"/>
      <c r="T50" s="323"/>
      <c r="U50" s="323"/>
      <c r="V50" s="321"/>
      <c r="W50" s="321"/>
      <c r="X50" s="321"/>
      <c r="Y50" s="321"/>
      <c r="Z50" s="329"/>
      <c r="AA50" s="329"/>
    </row>
    <row r="51" spans="2:27" s="223" customFormat="1" ht="14.25" x14ac:dyDescent="0.25">
      <c r="B51" s="329"/>
      <c r="C51" s="329"/>
      <c r="D51" s="323" t="s">
        <v>668</v>
      </c>
      <c r="E51" s="323"/>
      <c r="F51" s="323"/>
      <c r="G51" s="323"/>
      <c r="H51" s="323"/>
      <c r="I51" s="323"/>
      <c r="J51" s="323"/>
      <c r="K51" s="323"/>
      <c r="L51" s="323"/>
      <c r="M51" s="323"/>
      <c r="N51" s="323"/>
      <c r="O51" s="323"/>
      <c r="P51" s="323"/>
      <c r="Q51" s="323"/>
      <c r="R51" s="323"/>
      <c r="S51" s="323"/>
      <c r="T51" s="323"/>
      <c r="U51" s="323"/>
      <c r="V51" s="323"/>
      <c r="W51" s="323"/>
      <c r="X51" s="323"/>
      <c r="Y51" s="323"/>
      <c r="Z51" s="329"/>
      <c r="AA51" s="322"/>
    </row>
    <row r="52" spans="2:27" x14ac:dyDescent="0.25">
      <c r="B52" s="329">
        <v>8</v>
      </c>
      <c r="C52" s="329" t="s">
        <v>63</v>
      </c>
      <c r="D52" s="273" t="s">
        <v>64</v>
      </c>
      <c r="E52" s="321" t="s">
        <v>10</v>
      </c>
      <c r="F52" s="321" t="s">
        <v>10</v>
      </c>
      <c r="G52" s="321" t="s">
        <v>10</v>
      </c>
      <c r="H52" s="321"/>
      <c r="I52" s="321"/>
      <c r="J52" s="321"/>
      <c r="K52" s="321"/>
      <c r="L52" s="321"/>
      <c r="M52" s="321"/>
      <c r="N52" s="321"/>
      <c r="O52" s="321"/>
      <c r="P52" s="321"/>
      <c r="Q52" s="321"/>
      <c r="R52" s="321"/>
      <c r="S52" s="321"/>
      <c r="T52" s="321"/>
      <c r="U52" s="321"/>
      <c r="V52" s="321"/>
      <c r="W52" s="321"/>
      <c r="X52" s="321"/>
      <c r="Y52" s="321"/>
      <c r="Z52" s="329" t="s">
        <v>502</v>
      </c>
      <c r="AA52" s="329" t="s">
        <v>494</v>
      </c>
    </row>
    <row r="53" spans="2:27" x14ac:dyDescent="0.25">
      <c r="B53" s="329"/>
      <c r="C53" s="329"/>
      <c r="D53" s="273" t="s">
        <v>65</v>
      </c>
      <c r="E53" s="321" t="s">
        <v>10</v>
      </c>
      <c r="F53" s="321" t="s">
        <v>10</v>
      </c>
      <c r="G53" s="321" t="s">
        <v>10</v>
      </c>
      <c r="H53" s="321"/>
      <c r="I53" s="321"/>
      <c r="J53" s="321"/>
      <c r="K53" s="321"/>
      <c r="L53" s="321"/>
      <c r="M53" s="321"/>
      <c r="N53" s="321"/>
      <c r="O53" s="321"/>
      <c r="P53" s="321"/>
      <c r="Q53" s="321"/>
      <c r="R53" s="321"/>
      <c r="S53" s="321"/>
      <c r="T53" s="321"/>
      <c r="U53" s="321"/>
      <c r="V53" s="321"/>
      <c r="W53" s="321"/>
      <c r="X53" s="321"/>
      <c r="Y53" s="321"/>
      <c r="Z53" s="329"/>
      <c r="AA53" s="329"/>
    </row>
    <row r="54" spans="2:27" ht="30" x14ac:dyDescent="0.25">
      <c r="B54" s="329"/>
      <c r="C54" s="329"/>
      <c r="D54" s="273" t="s">
        <v>66</v>
      </c>
      <c r="E54" s="321" t="s">
        <v>10</v>
      </c>
      <c r="F54" s="321" t="s">
        <v>10</v>
      </c>
      <c r="G54" s="321" t="s">
        <v>10</v>
      </c>
      <c r="H54" s="321"/>
      <c r="I54" s="321"/>
      <c r="J54" s="321"/>
      <c r="K54" s="321"/>
      <c r="L54" s="321"/>
      <c r="M54" s="321"/>
      <c r="N54" s="321"/>
      <c r="O54" s="321"/>
      <c r="P54" s="321"/>
      <c r="Q54" s="321"/>
      <c r="R54" s="321"/>
      <c r="S54" s="321"/>
      <c r="T54" s="321"/>
      <c r="U54" s="321"/>
      <c r="V54" s="321"/>
      <c r="W54" s="321"/>
      <c r="X54" s="321"/>
      <c r="Y54" s="321"/>
      <c r="Z54" s="329"/>
      <c r="AA54" s="329"/>
    </row>
    <row r="55" spans="2:27" ht="30" x14ac:dyDescent="0.25">
      <c r="B55" s="329"/>
      <c r="C55" s="329"/>
      <c r="D55" s="273" t="s">
        <v>67</v>
      </c>
      <c r="E55" s="321" t="s">
        <v>10</v>
      </c>
      <c r="F55" s="321" t="s">
        <v>10</v>
      </c>
      <c r="G55" s="321" t="s">
        <v>10</v>
      </c>
      <c r="H55" s="321"/>
      <c r="I55" s="321"/>
      <c r="J55" s="321"/>
      <c r="K55" s="321"/>
      <c r="L55" s="321"/>
      <c r="M55" s="321"/>
      <c r="N55" s="321"/>
      <c r="O55" s="321"/>
      <c r="P55" s="321"/>
      <c r="Q55" s="321"/>
      <c r="R55" s="321"/>
      <c r="S55" s="321"/>
      <c r="T55" s="321"/>
      <c r="U55" s="321"/>
      <c r="V55" s="321"/>
      <c r="W55" s="321"/>
      <c r="X55" s="321"/>
      <c r="Y55" s="321"/>
      <c r="Z55" s="329"/>
      <c r="AA55" s="329"/>
    </row>
    <row r="56" spans="2:27" s="223" customFormat="1" ht="14.25" x14ac:dyDescent="0.25">
      <c r="B56" s="329"/>
      <c r="C56" s="329"/>
      <c r="D56" s="323" t="s">
        <v>668</v>
      </c>
      <c r="E56" s="323"/>
      <c r="F56" s="323"/>
      <c r="G56" s="323"/>
      <c r="H56" s="323"/>
      <c r="I56" s="323"/>
      <c r="J56" s="323"/>
      <c r="K56" s="323"/>
      <c r="L56" s="323"/>
      <c r="M56" s="323"/>
      <c r="N56" s="323"/>
      <c r="O56" s="323"/>
      <c r="P56" s="323"/>
      <c r="Q56" s="323"/>
      <c r="R56" s="323"/>
      <c r="S56" s="323"/>
      <c r="T56" s="323"/>
      <c r="U56" s="323"/>
      <c r="V56" s="323"/>
      <c r="W56" s="323"/>
      <c r="X56" s="323"/>
      <c r="Y56" s="323"/>
      <c r="Z56" s="329"/>
      <c r="AA56" s="322"/>
    </row>
    <row r="57" spans="2:27" ht="27.75" customHeight="1" x14ac:dyDescent="0.25">
      <c r="B57" s="329">
        <v>9</v>
      </c>
      <c r="C57" s="329" t="s">
        <v>68</v>
      </c>
      <c r="D57" s="273" t="s">
        <v>69</v>
      </c>
      <c r="E57" s="321" t="s">
        <v>70</v>
      </c>
      <c r="F57" s="321" t="s">
        <v>70</v>
      </c>
      <c r="G57" s="321" t="s">
        <v>70</v>
      </c>
      <c r="H57" s="321"/>
      <c r="I57" s="321"/>
      <c r="J57" s="321"/>
      <c r="K57" s="321"/>
      <c r="L57" s="321"/>
      <c r="M57" s="321"/>
      <c r="N57" s="321"/>
      <c r="O57" s="321"/>
      <c r="P57" s="321"/>
      <c r="Q57" s="321"/>
      <c r="R57" s="321"/>
      <c r="S57" s="321"/>
      <c r="T57" s="321"/>
      <c r="U57" s="321"/>
      <c r="V57" s="321"/>
      <c r="W57" s="321"/>
      <c r="X57" s="321"/>
      <c r="Y57" s="321"/>
      <c r="Z57" s="329" t="s">
        <v>513</v>
      </c>
      <c r="AA57" s="329" t="s">
        <v>487</v>
      </c>
    </row>
    <row r="58" spans="2:27" x14ac:dyDescent="0.25">
      <c r="B58" s="329"/>
      <c r="C58" s="329"/>
      <c r="D58" s="273" t="s">
        <v>71</v>
      </c>
      <c r="E58" s="321" t="s">
        <v>72</v>
      </c>
      <c r="F58" s="321" t="s">
        <v>72</v>
      </c>
      <c r="G58" s="321" t="s">
        <v>72</v>
      </c>
      <c r="H58" s="212"/>
      <c r="I58" s="212"/>
      <c r="J58" s="212"/>
      <c r="K58" s="215"/>
      <c r="L58" s="214"/>
      <c r="M58" s="214"/>
      <c r="N58" s="215"/>
      <c r="O58" s="215"/>
      <c r="P58" s="321"/>
      <c r="Q58" s="321"/>
      <c r="R58" s="212"/>
      <c r="S58" s="212"/>
      <c r="T58" s="321"/>
      <c r="U58" s="217"/>
      <c r="V58" s="216"/>
      <c r="W58" s="212"/>
      <c r="X58" s="212"/>
      <c r="Y58" s="321"/>
      <c r="Z58" s="329"/>
      <c r="AA58" s="329"/>
    </row>
    <row r="59" spans="2:27" s="223" customFormat="1" ht="30" customHeight="1" x14ac:dyDescent="0.25">
      <c r="B59" s="329"/>
      <c r="C59" s="329"/>
      <c r="D59" s="323" t="s">
        <v>668</v>
      </c>
      <c r="E59" s="323"/>
      <c r="F59" s="323"/>
      <c r="G59" s="323"/>
      <c r="H59" s="323"/>
      <c r="I59" s="323"/>
      <c r="J59" s="323"/>
      <c r="K59" s="323"/>
      <c r="L59" s="323"/>
      <c r="M59" s="323"/>
      <c r="N59" s="323"/>
      <c r="O59" s="323"/>
      <c r="P59" s="323"/>
      <c r="Q59" s="323"/>
      <c r="R59" s="323"/>
      <c r="S59" s="323"/>
      <c r="T59" s="323"/>
      <c r="U59" s="323"/>
      <c r="V59" s="323"/>
      <c r="W59" s="323"/>
      <c r="X59" s="217"/>
      <c r="Y59" s="323"/>
      <c r="Z59" s="329"/>
      <c r="AA59" s="322"/>
    </row>
    <row r="60" spans="2:27" ht="15.75" customHeight="1" x14ac:dyDescent="0.25">
      <c r="B60" s="338" t="s">
        <v>73</v>
      </c>
      <c r="C60" s="339"/>
      <c r="D60" s="339"/>
      <c r="E60" s="308"/>
      <c r="F60" s="308"/>
      <c r="G60" s="308"/>
      <c r="H60" s="309"/>
      <c r="I60" s="321"/>
      <c r="J60" s="321"/>
      <c r="K60" s="321"/>
      <c r="L60" s="216"/>
      <c r="M60" s="216"/>
      <c r="N60" s="213"/>
      <c r="O60" s="213"/>
      <c r="P60" s="321"/>
      <c r="Q60" s="321"/>
      <c r="R60" s="321"/>
      <c r="S60" s="321"/>
      <c r="T60" s="321"/>
      <c r="U60" s="321"/>
      <c r="V60" s="321"/>
      <c r="W60" s="321"/>
      <c r="X60" s="323"/>
      <c r="Y60" s="321"/>
      <c r="Z60" s="325"/>
      <c r="AA60" s="164"/>
    </row>
    <row r="61" spans="2:27" ht="30" x14ac:dyDescent="0.25">
      <c r="B61" s="329">
        <v>10</v>
      </c>
      <c r="C61" s="329" t="s">
        <v>74</v>
      </c>
      <c r="D61" s="273" t="s">
        <v>75</v>
      </c>
      <c r="E61" s="321"/>
      <c r="F61" s="321"/>
      <c r="G61" s="321"/>
      <c r="H61" s="321"/>
      <c r="I61" s="321"/>
      <c r="J61" s="321"/>
      <c r="K61" s="321"/>
      <c r="L61" s="321"/>
      <c r="M61" s="321"/>
      <c r="N61" s="221"/>
      <c r="O61" s="221"/>
      <c r="P61" s="321"/>
      <c r="Q61" s="321"/>
      <c r="R61" s="321"/>
      <c r="S61" s="321"/>
      <c r="T61" s="321"/>
      <c r="U61" s="321"/>
      <c r="V61" s="321"/>
      <c r="W61" s="321"/>
      <c r="X61" s="321"/>
      <c r="Y61" s="321"/>
      <c r="Z61" s="329" t="s">
        <v>514</v>
      </c>
      <c r="AA61" s="329" t="s">
        <v>496</v>
      </c>
    </row>
    <row r="62" spans="2:27" x14ac:dyDescent="0.25">
      <c r="B62" s="329"/>
      <c r="C62" s="329"/>
      <c r="D62" s="210" t="s">
        <v>647</v>
      </c>
      <c r="E62" s="321" t="s">
        <v>648</v>
      </c>
      <c r="F62" s="321" t="s">
        <v>648</v>
      </c>
      <c r="G62" s="321" t="s">
        <v>648</v>
      </c>
      <c r="H62" s="321"/>
      <c r="I62" s="321"/>
      <c r="J62" s="321"/>
      <c r="K62" s="321"/>
      <c r="L62" s="321"/>
      <c r="M62" s="321"/>
      <c r="N62" s="321"/>
      <c r="O62" s="321"/>
      <c r="P62" s="321"/>
      <c r="Q62" s="321"/>
      <c r="R62" s="321"/>
      <c r="S62" s="321"/>
      <c r="T62" s="321"/>
      <c r="U62" s="321"/>
      <c r="V62" s="321"/>
      <c r="W62" s="321"/>
      <c r="X62" s="321"/>
      <c r="Y62" s="321"/>
      <c r="Z62" s="329"/>
      <c r="AA62" s="329"/>
    </row>
    <row r="63" spans="2:27" s="223" customFormat="1" ht="14.25" x14ac:dyDescent="0.25">
      <c r="B63" s="329"/>
      <c r="C63" s="329"/>
      <c r="D63" s="323" t="s">
        <v>668</v>
      </c>
      <c r="E63" s="323"/>
      <c r="F63" s="323"/>
      <c r="G63" s="323"/>
      <c r="H63" s="217"/>
      <c r="I63" s="217"/>
      <c r="J63" s="217"/>
      <c r="K63" s="217"/>
      <c r="L63" s="217"/>
      <c r="M63" s="217"/>
      <c r="N63" s="217"/>
      <c r="O63" s="217"/>
      <c r="P63" s="217"/>
      <c r="Q63" s="217"/>
      <c r="R63" s="217"/>
      <c r="S63" s="217"/>
      <c r="T63" s="217"/>
      <c r="U63" s="217"/>
      <c r="V63" s="217"/>
      <c r="W63" s="217"/>
      <c r="X63" s="217"/>
      <c r="Y63" s="217"/>
      <c r="Z63" s="329"/>
      <c r="AA63" s="329"/>
    </row>
    <row r="64" spans="2:27" ht="75" x14ac:dyDescent="0.25">
      <c r="B64" s="329">
        <v>11</v>
      </c>
      <c r="C64" s="329" t="s">
        <v>77</v>
      </c>
      <c r="D64" s="273" t="s">
        <v>78</v>
      </c>
      <c r="E64" s="216" t="s">
        <v>79</v>
      </c>
      <c r="F64" s="216" t="s">
        <v>79</v>
      </c>
      <c r="G64" s="216" t="s">
        <v>79</v>
      </c>
      <c r="H64" s="294"/>
      <c r="I64" s="294"/>
      <c r="J64" s="294"/>
      <c r="K64" s="294"/>
      <c r="L64" s="294"/>
      <c r="M64" s="294"/>
      <c r="N64" s="294"/>
      <c r="O64" s="294"/>
      <c r="P64" s="294"/>
      <c r="Q64" s="294"/>
      <c r="R64" s="294"/>
      <c r="S64" s="294"/>
      <c r="T64" s="294"/>
      <c r="U64" s="294"/>
      <c r="V64" s="294"/>
      <c r="W64" s="294"/>
      <c r="X64" s="294"/>
      <c r="Y64" s="294"/>
      <c r="Z64" s="329" t="s">
        <v>515</v>
      </c>
      <c r="AA64" s="210" t="s">
        <v>497</v>
      </c>
    </row>
    <row r="65" spans="2:27" s="223" customFormat="1" ht="23.25" customHeight="1" x14ac:dyDescent="0.25">
      <c r="B65" s="329"/>
      <c r="C65" s="329"/>
      <c r="D65" s="323" t="s">
        <v>668</v>
      </c>
      <c r="E65" s="220"/>
      <c r="F65" s="220"/>
      <c r="G65" s="220"/>
      <c r="H65" s="220"/>
      <c r="I65" s="220"/>
      <c r="J65" s="220"/>
      <c r="K65" s="220"/>
      <c r="L65" s="220"/>
      <c r="M65" s="220"/>
      <c r="N65" s="220"/>
      <c r="O65" s="220"/>
      <c r="P65" s="220"/>
      <c r="Q65" s="220"/>
      <c r="R65" s="220"/>
      <c r="S65" s="220"/>
      <c r="T65" s="220"/>
      <c r="U65" s="220"/>
      <c r="V65" s="220"/>
      <c r="W65" s="220"/>
      <c r="X65" s="220"/>
      <c r="Y65" s="220"/>
      <c r="Z65" s="329"/>
      <c r="AA65" s="322"/>
    </row>
    <row r="66" spans="2:27" ht="30" x14ac:dyDescent="0.25">
      <c r="B66" s="329">
        <v>12</v>
      </c>
      <c r="C66" s="329" t="s">
        <v>80</v>
      </c>
      <c r="D66" s="210" t="s">
        <v>81</v>
      </c>
      <c r="E66" s="321" t="s">
        <v>82</v>
      </c>
      <c r="F66" s="321" t="s">
        <v>82</v>
      </c>
      <c r="G66" s="321" t="s">
        <v>82</v>
      </c>
      <c r="H66" s="274"/>
      <c r="I66" s="274"/>
      <c r="J66" s="274"/>
      <c r="K66" s="274"/>
      <c r="L66" s="274"/>
      <c r="M66" s="274"/>
      <c r="N66" s="274"/>
      <c r="O66" s="262"/>
      <c r="P66" s="274"/>
      <c r="Q66" s="262"/>
      <c r="R66" s="274"/>
      <c r="S66" s="275"/>
      <c r="T66" s="274"/>
      <c r="U66" s="262"/>
      <c r="V66" s="276"/>
      <c r="W66" s="259"/>
      <c r="X66" s="276"/>
      <c r="Y66" s="277"/>
      <c r="Z66" s="329"/>
      <c r="AA66" s="329" t="s">
        <v>497</v>
      </c>
    </row>
    <row r="67" spans="2:27" ht="30" x14ac:dyDescent="0.25">
      <c r="B67" s="329"/>
      <c r="C67" s="329"/>
      <c r="D67" s="210" t="s">
        <v>83</v>
      </c>
      <c r="E67" s="321" t="s">
        <v>84</v>
      </c>
      <c r="F67" s="321" t="s">
        <v>84</v>
      </c>
      <c r="G67" s="321" t="s">
        <v>84</v>
      </c>
      <c r="H67" s="277"/>
      <c r="I67" s="277"/>
      <c r="J67" s="274"/>
      <c r="K67" s="275"/>
      <c r="L67" s="275"/>
      <c r="M67" s="275"/>
      <c r="N67" s="274"/>
      <c r="O67" s="277"/>
      <c r="P67" s="274"/>
      <c r="Q67" s="277"/>
      <c r="R67" s="274"/>
      <c r="S67" s="275"/>
      <c r="T67" s="274"/>
      <c r="U67" s="277"/>
      <c r="V67" s="276"/>
      <c r="W67" s="275"/>
      <c r="X67" s="276"/>
      <c r="Y67" s="277"/>
      <c r="Z67" s="329"/>
      <c r="AA67" s="329"/>
    </row>
    <row r="68" spans="2:27" s="223" customFormat="1" ht="14.25" x14ac:dyDescent="0.25">
      <c r="B68" s="329"/>
      <c r="C68" s="329"/>
      <c r="D68" s="323" t="s">
        <v>668</v>
      </c>
      <c r="E68" s="323"/>
      <c r="F68" s="323"/>
      <c r="G68" s="323"/>
      <c r="H68" s="323"/>
      <c r="I68" s="323"/>
      <c r="J68" s="323"/>
      <c r="K68" s="323"/>
      <c r="L68" s="323"/>
      <c r="M68" s="323"/>
      <c r="N68" s="323"/>
      <c r="O68" s="323"/>
      <c r="P68" s="323"/>
      <c r="Q68" s="323"/>
      <c r="R68" s="323"/>
      <c r="S68" s="323"/>
      <c r="T68" s="323"/>
      <c r="U68" s="323"/>
      <c r="V68" s="323"/>
      <c r="W68" s="323"/>
      <c r="X68" s="323"/>
      <c r="Y68" s="323"/>
      <c r="Z68" s="329"/>
      <c r="AA68" s="322"/>
    </row>
    <row r="69" spans="2:27" ht="45" x14ac:dyDescent="0.25">
      <c r="B69" s="329">
        <v>13</v>
      </c>
      <c r="C69" s="329" t="s">
        <v>85</v>
      </c>
      <c r="D69" s="273" t="s">
        <v>86</v>
      </c>
      <c r="E69" s="321" t="s">
        <v>10</v>
      </c>
      <c r="F69" s="321" t="s">
        <v>10</v>
      </c>
      <c r="G69" s="321" t="s">
        <v>10</v>
      </c>
      <c r="H69" s="321"/>
      <c r="I69" s="321"/>
      <c r="J69" s="321"/>
      <c r="K69" s="321"/>
      <c r="L69" s="321"/>
      <c r="M69" s="321"/>
      <c r="N69" s="321"/>
      <c r="O69" s="321"/>
      <c r="P69" s="321"/>
      <c r="Q69" s="321"/>
      <c r="R69" s="321"/>
      <c r="S69" s="321"/>
      <c r="T69" s="321"/>
      <c r="U69" s="321"/>
      <c r="V69" s="321"/>
      <c r="W69" s="321"/>
      <c r="X69" s="216"/>
      <c r="Y69" s="321"/>
      <c r="Z69" s="321" t="s">
        <v>498</v>
      </c>
      <c r="AA69" s="210" t="s">
        <v>499</v>
      </c>
    </row>
    <row r="70" spans="2:27" ht="30" x14ac:dyDescent="0.25">
      <c r="B70" s="329"/>
      <c r="C70" s="329"/>
      <c r="D70" s="273" t="s">
        <v>87</v>
      </c>
      <c r="E70" s="321" t="s">
        <v>10</v>
      </c>
      <c r="F70" s="321" t="s">
        <v>10</v>
      </c>
      <c r="G70" s="321" t="s">
        <v>10</v>
      </c>
      <c r="H70" s="321"/>
      <c r="I70" s="321"/>
      <c r="J70" s="321"/>
      <c r="K70" s="321"/>
      <c r="L70" s="321"/>
      <c r="M70" s="321"/>
      <c r="N70" s="321"/>
      <c r="O70" s="321"/>
      <c r="P70" s="321"/>
      <c r="Q70" s="321"/>
      <c r="R70" s="321"/>
      <c r="S70" s="321"/>
      <c r="T70" s="321"/>
      <c r="U70" s="321"/>
      <c r="V70" s="321"/>
      <c r="W70" s="321"/>
      <c r="X70" s="216"/>
      <c r="Y70" s="321"/>
      <c r="Z70" s="329" t="s">
        <v>516</v>
      </c>
      <c r="AA70" s="329" t="s">
        <v>489</v>
      </c>
    </row>
    <row r="71" spans="2:27" ht="60" x14ac:dyDescent="0.25">
      <c r="B71" s="329"/>
      <c r="C71" s="329"/>
      <c r="D71" s="210" t="s">
        <v>88</v>
      </c>
      <c r="E71" s="321" t="s">
        <v>84</v>
      </c>
      <c r="F71" s="321" t="s">
        <v>84</v>
      </c>
      <c r="G71" s="321" t="s">
        <v>84</v>
      </c>
      <c r="H71" s="321"/>
      <c r="I71" s="321"/>
      <c r="J71" s="321"/>
      <c r="K71" s="321"/>
      <c r="L71" s="321"/>
      <c r="M71" s="321"/>
      <c r="N71" s="321"/>
      <c r="O71" s="321"/>
      <c r="P71" s="321"/>
      <c r="Q71" s="321"/>
      <c r="R71" s="321"/>
      <c r="S71" s="321"/>
      <c r="T71" s="321"/>
      <c r="U71" s="321"/>
      <c r="V71" s="321"/>
      <c r="W71" s="321"/>
      <c r="X71" s="321"/>
      <c r="Y71" s="321"/>
      <c r="Z71" s="329"/>
      <c r="AA71" s="329"/>
    </row>
    <row r="72" spans="2:27" ht="45" x14ac:dyDescent="0.25">
      <c r="B72" s="329"/>
      <c r="C72" s="329"/>
      <c r="D72" s="210" t="s">
        <v>89</v>
      </c>
      <c r="E72" s="321" t="s">
        <v>10</v>
      </c>
      <c r="F72" s="321" t="s">
        <v>10</v>
      </c>
      <c r="G72" s="321" t="s">
        <v>10</v>
      </c>
      <c r="H72" s="321"/>
      <c r="I72" s="321"/>
      <c r="J72" s="321"/>
      <c r="K72" s="321"/>
      <c r="L72" s="321"/>
      <c r="M72" s="321"/>
      <c r="N72" s="321"/>
      <c r="O72" s="321"/>
      <c r="P72" s="323"/>
      <c r="Q72" s="323"/>
      <c r="R72" s="321"/>
      <c r="S72" s="321"/>
      <c r="T72" s="321"/>
      <c r="U72" s="321"/>
      <c r="V72" s="321"/>
      <c r="W72" s="321"/>
      <c r="X72" s="216"/>
      <c r="Y72" s="321"/>
      <c r="Z72" s="329"/>
      <c r="AA72" s="329"/>
    </row>
    <row r="73" spans="2:27" ht="30" x14ac:dyDescent="0.25">
      <c r="B73" s="329"/>
      <c r="C73" s="329"/>
      <c r="D73" s="210" t="s">
        <v>90</v>
      </c>
      <c r="E73" s="321" t="s">
        <v>10</v>
      </c>
      <c r="F73" s="321" t="s">
        <v>10</v>
      </c>
      <c r="G73" s="321" t="s">
        <v>10</v>
      </c>
      <c r="H73" s="321"/>
      <c r="I73" s="321"/>
      <c r="J73" s="321"/>
      <c r="K73" s="321"/>
      <c r="L73" s="321"/>
      <c r="M73" s="321"/>
      <c r="N73" s="321"/>
      <c r="O73" s="321"/>
      <c r="P73" s="321"/>
      <c r="Q73" s="321"/>
      <c r="R73" s="321"/>
      <c r="S73" s="321"/>
      <c r="T73" s="321"/>
      <c r="U73" s="321"/>
      <c r="V73" s="321"/>
      <c r="W73" s="321"/>
      <c r="X73" s="321"/>
      <c r="Y73" s="321"/>
      <c r="Z73" s="329"/>
      <c r="AA73" s="329"/>
    </row>
    <row r="74" spans="2:27" s="223" customFormat="1" ht="24.75" customHeight="1" x14ac:dyDescent="0.25">
      <c r="B74" s="329"/>
      <c r="C74" s="329"/>
      <c r="D74" s="323" t="s">
        <v>668</v>
      </c>
      <c r="E74" s="323"/>
      <c r="F74" s="323"/>
      <c r="G74" s="323"/>
      <c r="H74" s="323"/>
      <c r="I74" s="323"/>
      <c r="J74" s="323"/>
      <c r="K74" s="323"/>
      <c r="L74" s="323"/>
      <c r="M74" s="323"/>
      <c r="N74" s="323"/>
      <c r="O74" s="323"/>
      <c r="P74" s="323"/>
      <c r="Q74" s="323"/>
      <c r="R74" s="323"/>
      <c r="S74" s="323"/>
      <c r="T74" s="323"/>
      <c r="U74" s="323"/>
      <c r="V74" s="323"/>
      <c r="W74" s="323"/>
      <c r="X74" s="323"/>
      <c r="Y74" s="323"/>
      <c r="Z74" s="329"/>
      <c r="AA74" s="322"/>
    </row>
    <row r="75" spans="2:27" x14ac:dyDescent="0.25">
      <c r="B75" s="337" t="s">
        <v>91</v>
      </c>
      <c r="C75" s="337"/>
      <c r="D75" s="337"/>
      <c r="E75" s="337"/>
      <c r="F75" s="337"/>
      <c r="G75" s="337"/>
      <c r="H75" s="321"/>
      <c r="I75" s="321"/>
      <c r="J75" s="321"/>
      <c r="K75" s="321"/>
      <c r="L75" s="216"/>
      <c r="M75" s="216"/>
      <c r="N75" s="321"/>
      <c r="O75" s="321"/>
      <c r="P75" s="321"/>
      <c r="Q75" s="321"/>
      <c r="R75" s="321"/>
      <c r="S75" s="321"/>
      <c r="T75" s="321"/>
      <c r="U75" s="321"/>
      <c r="V75" s="321"/>
      <c r="W75" s="321"/>
      <c r="X75" s="212"/>
      <c r="Y75" s="321"/>
      <c r="Z75" s="321"/>
      <c r="AA75" s="210"/>
    </row>
    <row r="76" spans="2:27" ht="45" x14ac:dyDescent="0.25">
      <c r="B76" s="329">
        <v>14</v>
      </c>
      <c r="C76" s="329" t="s">
        <v>92</v>
      </c>
      <c r="D76" s="210" t="s">
        <v>93</v>
      </c>
      <c r="E76" s="321"/>
      <c r="F76" s="321"/>
      <c r="G76" s="321"/>
      <c r="H76" s="259"/>
      <c r="I76" s="259"/>
      <c r="J76" s="259"/>
      <c r="K76" s="259"/>
      <c r="L76" s="259"/>
      <c r="M76" s="259"/>
      <c r="N76" s="259"/>
      <c r="O76" s="259"/>
      <c r="P76" s="259"/>
      <c r="Q76" s="259"/>
      <c r="R76" s="259"/>
      <c r="S76" s="259"/>
      <c r="T76" s="259"/>
      <c r="U76" s="259"/>
      <c r="V76" s="259"/>
      <c r="W76" s="259"/>
      <c r="X76" s="259"/>
      <c r="Y76" s="259"/>
      <c r="Z76" s="329" t="s">
        <v>517</v>
      </c>
      <c r="AA76" s="329" t="s">
        <v>491</v>
      </c>
    </row>
    <row r="77" spans="2:27" ht="30" x14ac:dyDescent="0.25">
      <c r="B77" s="329"/>
      <c r="C77" s="329"/>
      <c r="D77" s="210" t="s">
        <v>94</v>
      </c>
      <c r="E77" s="321" t="s">
        <v>10</v>
      </c>
      <c r="F77" s="321" t="s">
        <v>10</v>
      </c>
      <c r="G77" s="321" t="s">
        <v>10</v>
      </c>
      <c r="H77" s="259"/>
      <c r="I77" s="259"/>
      <c r="J77" s="259"/>
      <c r="K77" s="259"/>
      <c r="L77" s="259"/>
      <c r="M77" s="259"/>
      <c r="N77" s="259"/>
      <c r="O77" s="259"/>
      <c r="P77" s="259"/>
      <c r="Q77" s="259"/>
      <c r="R77" s="259"/>
      <c r="S77" s="259"/>
      <c r="T77" s="259"/>
      <c r="U77" s="259"/>
      <c r="V77" s="259"/>
      <c r="W77" s="259"/>
      <c r="X77" s="259"/>
      <c r="Y77" s="147"/>
      <c r="Z77" s="329"/>
      <c r="AA77" s="329"/>
    </row>
    <row r="78" spans="2:27" x14ac:dyDescent="0.25">
      <c r="B78" s="329"/>
      <c r="C78" s="329"/>
      <c r="D78" s="210" t="s">
        <v>95</v>
      </c>
      <c r="E78" s="321" t="s">
        <v>10</v>
      </c>
      <c r="F78" s="321" t="s">
        <v>10</v>
      </c>
      <c r="G78" s="321" t="s">
        <v>10</v>
      </c>
      <c r="H78" s="259"/>
      <c r="I78" s="259"/>
      <c r="J78" s="259"/>
      <c r="K78" s="259"/>
      <c r="L78" s="259"/>
      <c r="M78" s="259"/>
      <c r="N78" s="259"/>
      <c r="O78" s="259"/>
      <c r="P78" s="259"/>
      <c r="Q78" s="259"/>
      <c r="R78" s="259"/>
      <c r="S78" s="259"/>
      <c r="T78" s="259"/>
      <c r="U78" s="259"/>
      <c r="V78" s="259"/>
      <c r="W78" s="259"/>
      <c r="X78" s="259"/>
      <c r="Y78" s="259"/>
      <c r="Z78" s="329"/>
      <c r="AA78" s="329"/>
    </row>
    <row r="79" spans="2:27" x14ac:dyDescent="0.25">
      <c r="B79" s="329"/>
      <c r="C79" s="329"/>
      <c r="D79" s="210" t="s">
        <v>96</v>
      </c>
      <c r="E79" s="321" t="s">
        <v>97</v>
      </c>
      <c r="F79" s="321" t="s">
        <v>97</v>
      </c>
      <c r="G79" s="321" t="s">
        <v>97</v>
      </c>
      <c r="H79" s="260"/>
      <c r="I79" s="260"/>
      <c r="J79" s="260"/>
      <c r="K79" s="260"/>
      <c r="L79" s="260"/>
      <c r="M79" s="260"/>
      <c r="N79" s="260"/>
      <c r="O79" s="260"/>
      <c r="P79" s="260"/>
      <c r="Q79" s="260"/>
      <c r="R79" s="260"/>
      <c r="S79" s="260"/>
      <c r="T79" s="260"/>
      <c r="U79" s="261"/>
      <c r="V79" s="260"/>
      <c r="W79" s="260"/>
      <c r="X79" s="260"/>
      <c r="Y79" s="260"/>
      <c r="Z79" s="329"/>
      <c r="AA79" s="329"/>
    </row>
    <row r="80" spans="2:27" x14ac:dyDescent="0.25">
      <c r="B80" s="329"/>
      <c r="C80" s="329"/>
      <c r="D80" s="210" t="s">
        <v>98</v>
      </c>
      <c r="E80" s="321" t="s">
        <v>10</v>
      </c>
      <c r="F80" s="321" t="s">
        <v>10</v>
      </c>
      <c r="G80" s="321" t="s">
        <v>10</v>
      </c>
      <c r="H80" s="259"/>
      <c r="I80" s="259"/>
      <c r="J80" s="259"/>
      <c r="K80" s="259"/>
      <c r="L80" s="259"/>
      <c r="M80" s="259"/>
      <c r="N80" s="259"/>
      <c r="O80" s="259"/>
      <c r="P80" s="259"/>
      <c r="Q80" s="259"/>
      <c r="R80" s="259"/>
      <c r="S80" s="259"/>
      <c r="T80" s="259"/>
      <c r="U80" s="259"/>
      <c r="V80" s="259"/>
      <c r="W80" s="259"/>
      <c r="X80" s="259"/>
      <c r="Y80" s="259"/>
      <c r="Z80" s="329"/>
      <c r="AA80" s="329"/>
    </row>
    <row r="81" spans="2:27" x14ac:dyDescent="0.25">
      <c r="B81" s="329"/>
      <c r="C81" s="329"/>
      <c r="D81" s="210" t="s">
        <v>99</v>
      </c>
      <c r="E81" s="321" t="s">
        <v>10</v>
      </c>
      <c r="F81" s="321" t="s">
        <v>10</v>
      </c>
      <c r="G81" s="321" t="s">
        <v>10</v>
      </c>
      <c r="H81" s="259"/>
      <c r="I81" s="259"/>
      <c r="J81" s="259"/>
      <c r="K81" s="259"/>
      <c r="L81" s="259"/>
      <c r="M81" s="259"/>
      <c r="N81" s="259"/>
      <c r="O81" s="259"/>
      <c r="P81" s="259"/>
      <c r="Q81" s="259"/>
      <c r="R81" s="259"/>
      <c r="S81" s="259"/>
      <c r="T81" s="259"/>
      <c r="U81" s="259"/>
      <c r="V81" s="259"/>
      <c r="W81" s="259"/>
      <c r="X81" s="259"/>
      <c r="Y81" s="147"/>
      <c r="Z81" s="329"/>
      <c r="AA81" s="329"/>
    </row>
    <row r="82" spans="2:27" ht="30" x14ac:dyDescent="0.25">
      <c r="B82" s="329"/>
      <c r="C82" s="329"/>
      <c r="D82" s="210" t="s">
        <v>100</v>
      </c>
      <c r="E82" s="321" t="s">
        <v>101</v>
      </c>
      <c r="F82" s="321" t="s">
        <v>101</v>
      </c>
      <c r="G82" s="321" t="s">
        <v>101</v>
      </c>
      <c r="H82" s="262"/>
      <c r="I82" s="262"/>
      <c r="J82" s="262"/>
      <c r="K82" s="262"/>
      <c r="L82" s="262"/>
      <c r="M82" s="262"/>
      <c r="N82" s="262"/>
      <c r="O82" s="262"/>
      <c r="P82" s="262"/>
      <c r="Q82" s="262"/>
      <c r="R82" s="262"/>
      <c r="S82" s="262"/>
      <c r="T82" s="262"/>
      <c r="U82" s="262"/>
      <c r="V82" s="262"/>
      <c r="W82" s="262"/>
      <c r="X82" s="262"/>
      <c r="Y82" s="262"/>
      <c r="Z82" s="329"/>
      <c r="AA82" s="329"/>
    </row>
    <row r="83" spans="2:27" ht="60" x14ac:dyDescent="0.25">
      <c r="B83" s="329"/>
      <c r="C83" s="329"/>
      <c r="D83" s="273" t="s">
        <v>102</v>
      </c>
      <c r="E83" s="321" t="s">
        <v>82</v>
      </c>
      <c r="F83" s="321" t="s">
        <v>82</v>
      </c>
      <c r="G83" s="321" t="s">
        <v>82</v>
      </c>
      <c r="H83" s="265"/>
      <c r="I83" s="265"/>
      <c r="J83" s="264"/>
      <c r="K83" s="264"/>
      <c r="L83" s="262"/>
      <c r="M83" s="262"/>
      <c r="N83" s="262"/>
      <c r="O83" s="262"/>
      <c r="P83" s="262"/>
      <c r="Q83" s="262"/>
      <c r="R83" s="259"/>
      <c r="S83" s="259"/>
      <c r="T83" s="262"/>
      <c r="U83" s="262"/>
      <c r="V83" s="263"/>
      <c r="W83" s="263"/>
      <c r="X83" s="263"/>
      <c r="Y83" s="147"/>
      <c r="Z83" s="329"/>
      <c r="AA83" s="329"/>
    </row>
    <row r="84" spans="2:27" s="223" customFormat="1" ht="21" customHeight="1" x14ac:dyDescent="0.25">
      <c r="B84" s="329"/>
      <c r="C84" s="329"/>
      <c r="D84" s="323" t="s">
        <v>668</v>
      </c>
      <c r="E84" s="323"/>
      <c r="F84" s="323"/>
      <c r="G84" s="323"/>
      <c r="H84" s="143"/>
      <c r="I84" s="143"/>
      <c r="J84" s="143"/>
      <c r="K84" s="143"/>
      <c r="L84" s="143"/>
      <c r="M84" s="143"/>
      <c r="N84" s="143"/>
      <c r="O84" s="143"/>
      <c r="P84" s="143"/>
      <c r="Q84" s="143"/>
      <c r="R84" s="143"/>
      <c r="S84" s="143"/>
      <c r="T84" s="143"/>
      <c r="U84" s="143"/>
      <c r="V84" s="143"/>
      <c r="W84" s="143"/>
      <c r="X84" s="143"/>
      <c r="Y84" s="143"/>
      <c r="Z84" s="329"/>
      <c r="AA84" s="322"/>
    </row>
    <row r="85" spans="2:27" ht="28.5" customHeight="1" x14ac:dyDescent="0.25">
      <c r="B85" s="329">
        <v>15</v>
      </c>
      <c r="C85" s="329" t="s">
        <v>103</v>
      </c>
      <c r="D85" s="273" t="s">
        <v>104</v>
      </c>
      <c r="E85" s="321" t="s">
        <v>105</v>
      </c>
      <c r="F85" s="321" t="s">
        <v>105</v>
      </c>
      <c r="G85" s="321" t="s">
        <v>105</v>
      </c>
      <c r="H85" s="260"/>
      <c r="I85" s="260"/>
      <c r="J85" s="261"/>
      <c r="K85" s="261"/>
      <c r="L85" s="260"/>
      <c r="M85" s="260"/>
      <c r="N85" s="262"/>
      <c r="O85" s="262"/>
      <c r="P85" s="260"/>
      <c r="Q85" s="260"/>
      <c r="R85" s="263"/>
      <c r="S85" s="263"/>
      <c r="T85" s="260"/>
      <c r="U85" s="260"/>
      <c r="V85" s="263"/>
      <c r="W85" s="263"/>
      <c r="X85" s="263"/>
      <c r="Y85" s="260"/>
      <c r="Z85" s="329" t="s">
        <v>500</v>
      </c>
      <c r="AA85" s="329" t="s">
        <v>501</v>
      </c>
    </row>
    <row r="86" spans="2:27" ht="28.5" customHeight="1" x14ac:dyDescent="0.25">
      <c r="B86" s="329"/>
      <c r="C86" s="329"/>
      <c r="D86" s="273" t="s">
        <v>106</v>
      </c>
      <c r="E86" s="321" t="s">
        <v>10</v>
      </c>
      <c r="F86" s="321" t="s">
        <v>10</v>
      </c>
      <c r="G86" s="321" t="s">
        <v>10</v>
      </c>
      <c r="H86" s="259"/>
      <c r="I86" s="259"/>
      <c r="J86" s="259"/>
      <c r="K86" s="259"/>
      <c r="L86" s="259"/>
      <c r="M86" s="259"/>
      <c r="N86" s="262"/>
      <c r="O86" s="259"/>
      <c r="P86" s="262"/>
      <c r="Q86" s="259"/>
      <c r="R86" s="259"/>
      <c r="S86" s="259"/>
      <c r="T86" s="259"/>
      <c r="U86" s="259"/>
      <c r="V86" s="259"/>
      <c r="W86" s="259"/>
      <c r="X86" s="259"/>
      <c r="Y86" s="259"/>
      <c r="Z86" s="329"/>
      <c r="AA86" s="329"/>
    </row>
    <row r="87" spans="2:27" ht="28.5" customHeight="1" x14ac:dyDescent="0.25">
      <c r="B87" s="329"/>
      <c r="C87" s="329"/>
      <c r="D87" s="210" t="s">
        <v>107</v>
      </c>
      <c r="E87" s="321" t="s">
        <v>108</v>
      </c>
      <c r="F87" s="321" t="s">
        <v>108</v>
      </c>
      <c r="G87" s="321" t="s">
        <v>108</v>
      </c>
      <c r="H87" s="264"/>
      <c r="I87" s="260"/>
      <c r="J87" s="259"/>
      <c r="K87" s="259"/>
      <c r="L87" s="265"/>
      <c r="M87" s="265"/>
      <c r="N87" s="262"/>
      <c r="O87" s="262"/>
      <c r="P87" s="262"/>
      <c r="Q87" s="262"/>
      <c r="R87" s="263"/>
      <c r="S87" s="266"/>
      <c r="T87" s="262"/>
      <c r="U87" s="262"/>
      <c r="V87" s="263"/>
      <c r="W87" s="266"/>
      <c r="X87" s="263"/>
      <c r="Y87" s="260"/>
      <c r="Z87" s="329"/>
      <c r="AA87" s="329"/>
    </row>
    <row r="88" spans="2:27" ht="28.5" customHeight="1" x14ac:dyDescent="0.25">
      <c r="B88" s="329"/>
      <c r="C88" s="329"/>
      <c r="D88" s="210" t="s">
        <v>109</v>
      </c>
      <c r="E88" s="321" t="s">
        <v>110</v>
      </c>
      <c r="F88" s="321" t="s">
        <v>110</v>
      </c>
      <c r="G88" s="321" t="s">
        <v>110</v>
      </c>
      <c r="H88" s="321"/>
      <c r="I88" s="212"/>
      <c r="J88" s="321"/>
      <c r="K88" s="321"/>
      <c r="L88" s="212"/>
      <c r="M88" s="212"/>
      <c r="N88" s="321"/>
      <c r="O88" s="321"/>
      <c r="P88" s="321"/>
      <c r="Q88" s="321"/>
      <c r="R88" s="212"/>
      <c r="S88" s="212"/>
      <c r="T88" s="323"/>
      <c r="U88" s="323"/>
      <c r="V88" s="212"/>
      <c r="W88" s="212"/>
      <c r="X88" s="212"/>
      <c r="Y88" s="321"/>
      <c r="Z88" s="329"/>
      <c r="AA88" s="329"/>
    </row>
    <row r="89" spans="2:27" s="223" customFormat="1" ht="28.5" customHeight="1" x14ac:dyDescent="0.25">
      <c r="B89" s="329"/>
      <c r="C89" s="329"/>
      <c r="D89" s="323" t="s">
        <v>668</v>
      </c>
      <c r="E89" s="323"/>
      <c r="F89" s="323"/>
      <c r="G89" s="323"/>
      <c r="H89" s="323"/>
      <c r="I89" s="323"/>
      <c r="J89" s="323"/>
      <c r="K89" s="323"/>
      <c r="L89" s="323"/>
      <c r="M89" s="323"/>
      <c r="N89" s="323"/>
      <c r="O89" s="323"/>
      <c r="P89" s="323"/>
      <c r="Q89" s="323"/>
      <c r="R89" s="323"/>
      <c r="S89" s="323"/>
      <c r="T89" s="323"/>
      <c r="U89" s="323"/>
      <c r="V89" s="323"/>
      <c r="W89" s="323"/>
      <c r="X89" s="323"/>
      <c r="Y89" s="323"/>
      <c r="Z89" s="329"/>
      <c r="AA89" s="322"/>
    </row>
    <row r="90" spans="2:27" ht="60" x14ac:dyDescent="0.25">
      <c r="B90" s="329">
        <v>16</v>
      </c>
      <c r="C90" s="329" t="s">
        <v>111</v>
      </c>
      <c r="D90" s="210" t="s">
        <v>112</v>
      </c>
      <c r="E90" s="321" t="s">
        <v>82</v>
      </c>
      <c r="F90" s="321" t="s">
        <v>82</v>
      </c>
      <c r="G90" s="321" t="s">
        <v>82</v>
      </c>
      <c r="H90" s="212"/>
      <c r="I90" s="212"/>
      <c r="J90" s="212"/>
      <c r="K90" s="212"/>
      <c r="L90" s="215"/>
      <c r="M90" s="215"/>
      <c r="N90" s="321"/>
      <c r="O90" s="321"/>
      <c r="P90" s="212"/>
      <c r="Q90" s="212"/>
      <c r="R90" s="212"/>
      <c r="S90" s="212"/>
      <c r="T90" s="321"/>
      <c r="U90" s="321"/>
      <c r="V90" s="215"/>
      <c r="W90" s="215"/>
      <c r="X90" s="212"/>
      <c r="Y90" s="321"/>
      <c r="Z90" s="329" t="s">
        <v>518</v>
      </c>
      <c r="AA90" s="210" t="s">
        <v>492</v>
      </c>
    </row>
    <row r="91" spans="2:27" s="223" customFormat="1" ht="14.25" x14ac:dyDescent="0.25">
      <c r="B91" s="329"/>
      <c r="C91" s="329"/>
      <c r="D91" s="323" t="s">
        <v>668</v>
      </c>
      <c r="E91" s="323"/>
      <c r="F91" s="323"/>
      <c r="G91" s="323"/>
      <c r="H91" s="323"/>
      <c r="I91" s="323"/>
      <c r="J91" s="323"/>
      <c r="K91" s="323"/>
      <c r="L91" s="323"/>
      <c r="M91" s="323"/>
      <c r="N91" s="323"/>
      <c r="O91" s="323"/>
      <c r="P91" s="323"/>
      <c r="Q91" s="323"/>
      <c r="R91" s="323"/>
      <c r="S91" s="323"/>
      <c r="T91" s="220"/>
      <c r="U91" s="220"/>
      <c r="V91" s="323"/>
      <c r="W91" s="323"/>
      <c r="X91" s="217"/>
      <c r="Y91" s="323"/>
      <c r="Z91" s="329"/>
      <c r="AA91" s="322"/>
    </row>
    <row r="92" spans="2:27" x14ac:dyDescent="0.25">
      <c r="B92" s="329">
        <v>17</v>
      </c>
      <c r="C92" s="329" t="s">
        <v>113</v>
      </c>
      <c r="D92" s="329" t="s">
        <v>114</v>
      </c>
      <c r="E92" s="321" t="s">
        <v>115</v>
      </c>
      <c r="F92" s="321" t="s">
        <v>84</v>
      </c>
      <c r="G92" s="321" t="s">
        <v>115</v>
      </c>
      <c r="H92" s="263"/>
      <c r="I92" s="263"/>
      <c r="J92" s="263"/>
      <c r="K92" s="263"/>
      <c r="L92" s="263"/>
      <c r="M92" s="263"/>
      <c r="N92" s="263"/>
      <c r="O92" s="263"/>
      <c r="P92" s="263"/>
      <c r="Q92" s="263"/>
      <c r="R92" s="263"/>
      <c r="S92" s="263"/>
      <c r="T92" s="263"/>
      <c r="U92" s="263"/>
      <c r="V92" s="263"/>
      <c r="W92" s="263"/>
      <c r="X92" s="263"/>
      <c r="Y92" s="263"/>
      <c r="Z92" s="329" t="s">
        <v>519</v>
      </c>
      <c r="AA92" s="329" t="s">
        <v>506</v>
      </c>
    </row>
    <row r="93" spans="2:27" ht="75" x14ac:dyDescent="0.25">
      <c r="B93" s="329"/>
      <c r="C93" s="329"/>
      <c r="D93" s="329"/>
      <c r="E93" s="321" t="s">
        <v>116</v>
      </c>
      <c r="F93" s="321" t="s">
        <v>116</v>
      </c>
      <c r="G93" s="321" t="s">
        <v>116</v>
      </c>
      <c r="H93" s="263"/>
      <c r="I93" s="263"/>
      <c r="J93" s="263"/>
      <c r="K93" s="263"/>
      <c r="L93" s="263"/>
      <c r="M93" s="263"/>
      <c r="N93" s="263"/>
      <c r="O93" s="263"/>
      <c r="P93" s="263"/>
      <c r="Q93" s="263"/>
      <c r="R93" s="263"/>
      <c r="S93" s="263"/>
      <c r="T93" s="263"/>
      <c r="U93" s="263"/>
      <c r="V93" s="263"/>
      <c r="W93" s="263"/>
      <c r="X93" s="263"/>
      <c r="Y93" s="263"/>
      <c r="Z93" s="329"/>
      <c r="AA93" s="329"/>
    </row>
    <row r="94" spans="2:27" ht="45" x14ac:dyDescent="0.25">
      <c r="B94" s="329"/>
      <c r="C94" s="329"/>
      <c r="D94" s="273" t="s">
        <v>117</v>
      </c>
      <c r="E94" s="321" t="s">
        <v>105</v>
      </c>
      <c r="F94" s="321" t="s">
        <v>105</v>
      </c>
      <c r="G94" s="321" t="s">
        <v>105</v>
      </c>
      <c r="H94" s="212"/>
      <c r="I94" s="212"/>
      <c r="J94" s="212"/>
      <c r="K94" s="212"/>
      <c r="L94" s="321"/>
      <c r="M94" s="321"/>
      <c r="N94" s="321"/>
      <c r="O94" s="321"/>
      <c r="P94" s="212"/>
      <c r="Q94" s="212"/>
      <c r="R94" s="212"/>
      <c r="S94" s="212"/>
      <c r="T94" s="212"/>
      <c r="U94" s="212"/>
      <c r="V94" s="216"/>
      <c r="W94" s="216"/>
      <c r="X94" s="212"/>
      <c r="Y94" s="321"/>
      <c r="Z94" s="329" t="s">
        <v>520</v>
      </c>
      <c r="AA94" s="329" t="s">
        <v>505</v>
      </c>
    </row>
    <row r="95" spans="2:27" ht="45" x14ac:dyDescent="0.25">
      <c r="B95" s="329"/>
      <c r="C95" s="329"/>
      <c r="D95" s="273" t="s">
        <v>118</v>
      </c>
      <c r="E95" s="321" t="s">
        <v>10</v>
      </c>
      <c r="F95" s="321" t="s">
        <v>10</v>
      </c>
      <c r="G95" s="321" t="s">
        <v>10</v>
      </c>
      <c r="H95" s="321"/>
      <c r="I95" s="321"/>
      <c r="J95" s="321"/>
      <c r="K95" s="321"/>
      <c r="L95" s="321"/>
      <c r="M95" s="321"/>
      <c r="N95" s="321"/>
      <c r="O95" s="321"/>
      <c r="P95" s="321"/>
      <c r="Q95" s="321"/>
      <c r="R95" s="321"/>
      <c r="S95" s="321"/>
      <c r="T95" s="321"/>
      <c r="U95" s="321"/>
      <c r="V95" s="321"/>
      <c r="W95" s="321"/>
      <c r="X95" s="321"/>
      <c r="Y95" s="321"/>
      <c r="Z95" s="329"/>
      <c r="AA95" s="329"/>
    </row>
    <row r="96" spans="2:27" ht="30" x14ac:dyDescent="0.25">
      <c r="B96" s="329"/>
      <c r="C96" s="329"/>
      <c r="D96" s="210" t="s">
        <v>119</v>
      </c>
      <c r="E96" s="321" t="s">
        <v>235</v>
      </c>
      <c r="F96" s="321" t="s">
        <v>235</v>
      </c>
      <c r="G96" s="321" t="s">
        <v>235</v>
      </c>
      <c r="H96" s="321"/>
      <c r="I96" s="321"/>
      <c r="J96" s="321"/>
      <c r="K96" s="321"/>
      <c r="L96" s="321"/>
      <c r="M96" s="321"/>
      <c r="N96" s="321"/>
      <c r="O96" s="321"/>
      <c r="P96" s="321"/>
      <c r="Q96" s="321"/>
      <c r="R96" s="321"/>
      <c r="S96" s="321"/>
      <c r="T96" s="321"/>
      <c r="U96" s="321"/>
      <c r="V96" s="321"/>
      <c r="W96" s="321"/>
      <c r="X96" s="321"/>
      <c r="Y96" s="321"/>
      <c r="Z96" s="321" t="s">
        <v>519</v>
      </c>
      <c r="AA96" s="210" t="s">
        <v>506</v>
      </c>
    </row>
    <row r="97" spans="2:27" ht="60" x14ac:dyDescent="0.25">
      <c r="B97" s="329"/>
      <c r="C97" s="329"/>
      <c r="D97" s="210" t="s">
        <v>120</v>
      </c>
      <c r="E97" s="321" t="s">
        <v>10</v>
      </c>
      <c r="F97" s="321" t="s">
        <v>10</v>
      </c>
      <c r="G97" s="321" t="s">
        <v>10</v>
      </c>
      <c r="H97" s="321"/>
      <c r="I97" s="321"/>
      <c r="J97" s="321"/>
      <c r="K97" s="321"/>
      <c r="L97" s="216"/>
      <c r="M97" s="216"/>
      <c r="N97" s="321"/>
      <c r="O97" s="321"/>
      <c r="P97" s="321"/>
      <c r="Q97" s="321"/>
      <c r="R97" s="321"/>
      <c r="S97" s="321"/>
      <c r="T97" s="321"/>
      <c r="U97" s="321"/>
      <c r="V97" s="321"/>
      <c r="W97" s="321"/>
      <c r="X97" s="321"/>
      <c r="Y97" s="321"/>
      <c r="Z97" s="321" t="s">
        <v>513</v>
      </c>
      <c r="AA97" s="210" t="s">
        <v>487</v>
      </c>
    </row>
    <row r="98" spans="2:27" ht="47.25" x14ac:dyDescent="0.25">
      <c r="B98" s="329"/>
      <c r="C98" s="329"/>
      <c r="D98" s="278" t="s">
        <v>121</v>
      </c>
      <c r="E98" s="321" t="s">
        <v>82</v>
      </c>
      <c r="F98" s="321" t="s">
        <v>82</v>
      </c>
      <c r="G98" s="321" t="s">
        <v>82</v>
      </c>
      <c r="H98" s="212"/>
      <c r="I98" s="212"/>
      <c r="J98" s="212"/>
      <c r="K98" s="212"/>
      <c r="L98" s="215"/>
      <c r="M98" s="215"/>
      <c r="N98" s="321"/>
      <c r="O98" s="321"/>
      <c r="P98" s="321"/>
      <c r="Q98" s="321"/>
      <c r="R98" s="212"/>
      <c r="S98" s="212"/>
      <c r="T98" s="321"/>
      <c r="U98" s="321"/>
      <c r="V98" s="212"/>
      <c r="W98" s="212"/>
      <c r="X98" s="212"/>
      <c r="Y98" s="321"/>
      <c r="Z98" s="329" t="s">
        <v>520</v>
      </c>
      <c r="AA98" s="329" t="s">
        <v>505</v>
      </c>
    </row>
    <row r="99" spans="2:27" ht="45" x14ac:dyDescent="0.25">
      <c r="B99" s="329"/>
      <c r="C99" s="329"/>
      <c r="D99" s="273" t="s">
        <v>122</v>
      </c>
      <c r="E99" s="212">
        <v>1</v>
      </c>
      <c r="F99" s="212">
        <v>1</v>
      </c>
      <c r="G99" s="212">
        <v>1</v>
      </c>
      <c r="H99" s="212"/>
      <c r="I99" s="212"/>
      <c r="J99" s="212"/>
      <c r="K99" s="212"/>
      <c r="L99" s="215"/>
      <c r="M99" s="215"/>
      <c r="N99" s="321"/>
      <c r="O99" s="321"/>
      <c r="P99" s="212"/>
      <c r="Q99" s="212"/>
      <c r="R99" s="212"/>
      <c r="S99" s="212"/>
      <c r="T99" s="321"/>
      <c r="U99" s="321"/>
      <c r="V99" s="212"/>
      <c r="W99" s="212"/>
      <c r="X99" s="212"/>
      <c r="Y99" s="321"/>
      <c r="Z99" s="329"/>
      <c r="AA99" s="329"/>
    </row>
    <row r="100" spans="2:27" ht="30" x14ac:dyDescent="0.25">
      <c r="B100" s="329"/>
      <c r="C100" s="329"/>
      <c r="D100" s="321" t="s">
        <v>123</v>
      </c>
      <c r="E100" s="321" t="s">
        <v>82</v>
      </c>
      <c r="F100" s="321" t="s">
        <v>82</v>
      </c>
      <c r="G100" s="321" t="s">
        <v>82</v>
      </c>
      <c r="H100" s="216"/>
      <c r="I100" s="216"/>
      <c r="J100" s="212"/>
      <c r="K100" s="212"/>
      <c r="L100" s="321"/>
      <c r="M100" s="321"/>
      <c r="N100" s="321"/>
      <c r="O100" s="321"/>
      <c r="P100" s="321"/>
      <c r="Q100" s="321"/>
      <c r="R100" s="215"/>
      <c r="S100" s="212"/>
      <c r="T100" s="321"/>
      <c r="U100" s="321"/>
      <c r="V100" s="212"/>
      <c r="W100" s="212"/>
      <c r="X100" s="212"/>
      <c r="Y100" s="321"/>
      <c r="Z100" s="329"/>
      <c r="AA100" s="329"/>
    </row>
    <row r="101" spans="2:27" ht="45" x14ac:dyDescent="0.25">
      <c r="B101" s="329"/>
      <c r="C101" s="329"/>
      <c r="D101" s="321" t="s">
        <v>124</v>
      </c>
      <c r="E101" s="321" t="s">
        <v>125</v>
      </c>
      <c r="F101" s="321" t="s">
        <v>125</v>
      </c>
      <c r="G101" s="321" t="s">
        <v>125</v>
      </c>
      <c r="H101" s="216"/>
      <c r="I101" s="216"/>
      <c r="J101" s="212"/>
      <c r="K101" s="212"/>
      <c r="L101" s="215"/>
      <c r="M101" s="215"/>
      <c r="N101" s="212"/>
      <c r="O101" s="212"/>
      <c r="P101" s="212"/>
      <c r="Q101" s="212"/>
      <c r="R101" s="212"/>
      <c r="S101" s="212"/>
      <c r="T101" s="212"/>
      <c r="U101" s="212"/>
      <c r="V101" s="212"/>
      <c r="W101" s="212"/>
      <c r="X101" s="212"/>
      <c r="Y101" s="321"/>
      <c r="Z101" s="321" t="s">
        <v>519</v>
      </c>
      <c r="AA101" s="210" t="s">
        <v>506</v>
      </c>
    </row>
    <row r="102" spans="2:27" ht="45" x14ac:dyDescent="0.25">
      <c r="B102" s="329"/>
      <c r="C102" s="329"/>
      <c r="D102" s="321" t="s">
        <v>126</v>
      </c>
      <c r="E102" s="212">
        <v>1</v>
      </c>
      <c r="F102" s="212">
        <v>1</v>
      </c>
      <c r="G102" s="212">
        <v>1</v>
      </c>
      <c r="H102" s="212"/>
      <c r="I102" s="212"/>
      <c r="J102" s="212"/>
      <c r="K102" s="212"/>
      <c r="L102" s="212"/>
      <c r="M102" s="212"/>
      <c r="N102" s="212"/>
      <c r="O102" s="212"/>
      <c r="P102" s="212"/>
      <c r="Q102" s="212"/>
      <c r="R102" s="212"/>
      <c r="S102" s="212"/>
      <c r="T102" s="212"/>
      <c r="U102" s="212"/>
      <c r="V102" s="212"/>
      <c r="W102" s="212"/>
      <c r="X102" s="212"/>
      <c r="Y102" s="212"/>
      <c r="Z102" s="321" t="s">
        <v>500</v>
      </c>
      <c r="AA102" s="210" t="s">
        <v>501</v>
      </c>
    </row>
    <row r="103" spans="2:27" ht="30" x14ac:dyDescent="0.25">
      <c r="B103" s="329"/>
      <c r="C103" s="329"/>
      <c r="D103" s="210" t="s">
        <v>127</v>
      </c>
      <c r="E103" s="321" t="s">
        <v>115</v>
      </c>
      <c r="F103" s="321" t="s">
        <v>115</v>
      </c>
      <c r="G103" s="321" t="s">
        <v>115</v>
      </c>
      <c r="H103" s="212"/>
      <c r="I103" s="212"/>
      <c r="J103" s="212"/>
      <c r="K103" s="212"/>
      <c r="L103" s="212"/>
      <c r="M103" s="212"/>
      <c r="N103" s="321"/>
      <c r="O103" s="321"/>
      <c r="P103" s="321"/>
      <c r="Q103" s="321"/>
      <c r="R103" s="216"/>
      <c r="S103" s="212"/>
      <c r="T103" s="321"/>
      <c r="U103" s="321"/>
      <c r="V103" s="212"/>
      <c r="W103" s="212"/>
      <c r="X103" s="212"/>
      <c r="Y103" s="321"/>
      <c r="Z103" s="329" t="s">
        <v>521</v>
      </c>
      <c r="AA103" s="329" t="s">
        <v>505</v>
      </c>
    </row>
    <row r="104" spans="2:27" ht="45" x14ac:dyDescent="0.25">
      <c r="B104" s="329"/>
      <c r="C104" s="329"/>
      <c r="D104" s="210" t="s">
        <v>128</v>
      </c>
      <c r="E104" s="321" t="s">
        <v>115</v>
      </c>
      <c r="F104" s="321" t="s">
        <v>115</v>
      </c>
      <c r="G104" s="321" t="s">
        <v>115</v>
      </c>
      <c r="H104" s="212"/>
      <c r="I104" s="212"/>
      <c r="J104" s="212"/>
      <c r="K104" s="212"/>
      <c r="L104" s="212"/>
      <c r="M104" s="212"/>
      <c r="N104" s="321"/>
      <c r="O104" s="321"/>
      <c r="P104" s="321"/>
      <c r="Q104" s="321"/>
      <c r="R104" s="212"/>
      <c r="S104" s="212"/>
      <c r="T104" s="323"/>
      <c r="U104" s="323"/>
      <c r="V104" s="212"/>
      <c r="W104" s="212"/>
      <c r="X104" s="212"/>
      <c r="Y104" s="321"/>
      <c r="Z104" s="329"/>
      <c r="AA104" s="329"/>
    </row>
    <row r="105" spans="2:27" s="223" customFormat="1" ht="24" customHeight="1" x14ac:dyDescent="0.25">
      <c r="B105" s="329"/>
      <c r="C105" s="329"/>
      <c r="D105" s="323" t="s">
        <v>668</v>
      </c>
      <c r="E105" s="323"/>
      <c r="F105" s="323"/>
      <c r="G105" s="323"/>
      <c r="H105" s="323"/>
      <c r="I105" s="323"/>
      <c r="J105" s="323"/>
      <c r="K105" s="323"/>
      <c r="L105" s="323"/>
      <c r="M105" s="323"/>
      <c r="N105" s="323"/>
      <c r="O105" s="323"/>
      <c r="P105" s="323"/>
      <c r="Q105" s="323"/>
      <c r="R105" s="323"/>
      <c r="S105" s="323"/>
      <c r="T105" s="323"/>
      <c r="U105" s="323"/>
      <c r="V105" s="323"/>
      <c r="W105" s="323"/>
      <c r="X105" s="323"/>
      <c r="Y105" s="323"/>
      <c r="Z105" s="329"/>
      <c r="AA105" s="322"/>
    </row>
    <row r="106" spans="2:27" x14ac:dyDescent="0.25">
      <c r="B106" s="337" t="s">
        <v>129</v>
      </c>
      <c r="C106" s="337"/>
      <c r="D106" s="337"/>
      <c r="E106" s="337"/>
      <c r="F106" s="337"/>
      <c r="G106" s="337"/>
      <c r="H106" s="321"/>
      <c r="I106" s="321"/>
      <c r="J106" s="321"/>
      <c r="K106" s="321"/>
      <c r="L106" s="321"/>
      <c r="M106" s="321"/>
      <c r="N106" s="321"/>
      <c r="O106" s="321"/>
      <c r="P106" s="321"/>
      <c r="Q106" s="321"/>
      <c r="R106" s="321"/>
      <c r="S106" s="321"/>
      <c r="T106" s="321"/>
      <c r="U106" s="321"/>
      <c r="V106" s="321"/>
      <c r="W106" s="321"/>
      <c r="X106" s="212"/>
      <c r="Y106" s="321"/>
      <c r="Z106" s="329" t="s">
        <v>522</v>
      </c>
      <c r="AA106" s="329" t="s">
        <v>523</v>
      </c>
    </row>
    <row r="107" spans="2:27" x14ac:dyDescent="0.25">
      <c r="B107" s="329">
        <v>18</v>
      </c>
      <c r="C107" s="329" t="s">
        <v>130</v>
      </c>
      <c r="D107" s="210" t="s">
        <v>131</v>
      </c>
      <c r="E107" s="321" t="s">
        <v>10</v>
      </c>
      <c r="F107" s="321" t="s">
        <v>10</v>
      </c>
      <c r="G107" s="321" t="s">
        <v>10</v>
      </c>
      <c r="H107" s="147"/>
      <c r="I107" s="147"/>
      <c r="J107" s="147"/>
      <c r="K107" s="147"/>
      <c r="L107" s="259"/>
      <c r="M107" s="259"/>
      <c r="N107" s="259"/>
      <c r="O107" s="259"/>
      <c r="P107" s="259"/>
      <c r="Q107" s="259"/>
      <c r="R107" s="259"/>
      <c r="S107" s="259"/>
      <c r="T107" s="259"/>
      <c r="U107" s="259"/>
      <c r="V107" s="259"/>
      <c r="W107" s="259"/>
      <c r="X107" s="147"/>
      <c r="Y107" s="147"/>
      <c r="Z107" s="329"/>
      <c r="AA107" s="329"/>
    </row>
    <row r="108" spans="2:27" ht="30" x14ac:dyDescent="0.25">
      <c r="B108" s="329"/>
      <c r="C108" s="329"/>
      <c r="D108" s="210" t="s">
        <v>132</v>
      </c>
      <c r="E108" s="321" t="s">
        <v>10</v>
      </c>
      <c r="F108" s="321" t="s">
        <v>10</v>
      </c>
      <c r="G108" s="321" t="s">
        <v>10</v>
      </c>
      <c r="H108" s="147"/>
      <c r="I108" s="147"/>
      <c r="J108" s="147"/>
      <c r="K108" s="147"/>
      <c r="L108" s="147"/>
      <c r="M108" s="147"/>
      <c r="N108" s="147"/>
      <c r="O108" s="147"/>
      <c r="P108" s="147"/>
      <c r="Q108" s="147"/>
      <c r="R108" s="147"/>
      <c r="S108" s="147"/>
      <c r="T108" s="147"/>
      <c r="U108" s="147"/>
      <c r="V108" s="147"/>
      <c r="W108" s="147"/>
      <c r="X108" s="147"/>
      <c r="Y108" s="147"/>
      <c r="Z108" s="329"/>
      <c r="AA108" s="329"/>
    </row>
    <row r="109" spans="2:27" ht="30" x14ac:dyDescent="0.25">
      <c r="B109" s="329"/>
      <c r="C109" s="329"/>
      <c r="D109" s="210" t="s">
        <v>133</v>
      </c>
      <c r="E109" s="212">
        <v>1</v>
      </c>
      <c r="F109" s="212">
        <v>1</v>
      </c>
      <c r="G109" s="212">
        <v>1</v>
      </c>
      <c r="H109" s="147"/>
      <c r="I109" s="147"/>
      <c r="J109" s="147"/>
      <c r="K109" s="147"/>
      <c r="L109" s="147"/>
      <c r="M109" s="147"/>
      <c r="N109" s="147"/>
      <c r="O109" s="147"/>
      <c r="P109" s="147"/>
      <c r="Q109" s="147"/>
      <c r="R109" s="147"/>
      <c r="S109" s="147"/>
      <c r="T109" s="147"/>
      <c r="U109" s="147"/>
      <c r="V109" s="147"/>
      <c r="W109" s="147"/>
      <c r="X109" s="147"/>
      <c r="Y109" s="147"/>
      <c r="Z109" s="329"/>
      <c r="AA109" s="329"/>
    </row>
    <row r="110" spans="2:27" ht="45" x14ac:dyDescent="0.25">
      <c r="B110" s="329"/>
      <c r="C110" s="329"/>
      <c r="D110" s="210" t="s">
        <v>134</v>
      </c>
      <c r="E110" s="321" t="s">
        <v>10</v>
      </c>
      <c r="F110" s="321" t="s">
        <v>10</v>
      </c>
      <c r="G110" s="321" t="s">
        <v>10</v>
      </c>
      <c r="H110" s="321"/>
      <c r="I110" s="321"/>
      <c r="J110" s="321"/>
      <c r="K110" s="321"/>
      <c r="L110" s="321"/>
      <c r="M110" s="321"/>
      <c r="N110" s="321"/>
      <c r="O110" s="321"/>
      <c r="P110" s="321"/>
      <c r="Q110" s="321"/>
      <c r="R110" s="321"/>
      <c r="S110" s="321"/>
      <c r="T110" s="321"/>
      <c r="U110" s="321"/>
      <c r="V110" s="321"/>
      <c r="W110" s="321"/>
      <c r="X110" s="321"/>
      <c r="Y110" s="321"/>
      <c r="Z110" s="321" t="s">
        <v>503</v>
      </c>
      <c r="AA110" s="210" t="s">
        <v>504</v>
      </c>
    </row>
    <row r="111" spans="2:27" ht="90" x14ac:dyDescent="0.25">
      <c r="B111" s="329"/>
      <c r="C111" s="329"/>
      <c r="D111" s="210" t="s">
        <v>135</v>
      </c>
      <c r="E111" s="321" t="s">
        <v>10</v>
      </c>
      <c r="F111" s="321" t="s">
        <v>10</v>
      </c>
      <c r="G111" s="321" t="s">
        <v>10</v>
      </c>
      <c r="H111" s="279"/>
      <c r="I111" s="259"/>
      <c r="J111" s="259"/>
      <c r="K111" s="259"/>
      <c r="L111" s="262"/>
      <c r="M111" s="262"/>
      <c r="N111" s="262"/>
      <c r="O111" s="262"/>
      <c r="P111" s="262"/>
      <c r="Q111" s="262"/>
      <c r="R111" s="262"/>
      <c r="S111" s="259"/>
      <c r="T111" s="262"/>
      <c r="U111" s="262"/>
      <c r="V111" s="259"/>
      <c r="W111" s="262"/>
      <c r="X111" s="262"/>
      <c r="Y111" s="262"/>
      <c r="Z111" s="321" t="s">
        <v>515</v>
      </c>
      <c r="AA111" s="210" t="s">
        <v>497</v>
      </c>
    </row>
    <row r="112" spans="2:27" ht="75" x14ac:dyDescent="0.25">
      <c r="B112" s="329"/>
      <c r="C112" s="329"/>
      <c r="D112" s="210" t="s">
        <v>136</v>
      </c>
      <c r="E112" s="321" t="s">
        <v>10</v>
      </c>
      <c r="F112" s="321" t="s">
        <v>10</v>
      </c>
      <c r="G112" s="321" t="s">
        <v>10</v>
      </c>
      <c r="H112" s="321"/>
      <c r="I112" s="321"/>
      <c r="J112" s="321"/>
      <c r="K112" s="321"/>
      <c r="L112" s="321"/>
      <c r="M112" s="321"/>
      <c r="N112" s="321"/>
      <c r="O112" s="321"/>
      <c r="P112" s="321"/>
      <c r="Q112" s="321"/>
      <c r="R112" s="321"/>
      <c r="S112" s="321"/>
      <c r="T112" s="321"/>
      <c r="U112" s="321"/>
      <c r="V112" s="321"/>
      <c r="W112" s="321"/>
      <c r="X112" s="321"/>
      <c r="Y112" s="321"/>
      <c r="Z112" s="321" t="s">
        <v>524</v>
      </c>
      <c r="AA112" s="210" t="s">
        <v>525</v>
      </c>
    </row>
    <row r="113" spans="2:32" s="223" customFormat="1" ht="14.25" x14ac:dyDescent="0.25">
      <c r="B113" s="329"/>
      <c r="C113" s="329"/>
      <c r="D113" s="323" t="s">
        <v>668</v>
      </c>
      <c r="E113" s="323"/>
      <c r="F113" s="323"/>
      <c r="G113" s="323"/>
      <c r="H113" s="323"/>
      <c r="I113" s="323"/>
      <c r="J113" s="323"/>
      <c r="K113" s="323"/>
      <c r="L113" s="323"/>
      <c r="M113" s="323"/>
      <c r="N113" s="323"/>
      <c r="O113" s="323"/>
      <c r="P113" s="323"/>
      <c r="Q113" s="323"/>
      <c r="R113" s="323"/>
      <c r="S113" s="323"/>
      <c r="T113" s="323"/>
      <c r="U113" s="323"/>
      <c r="V113" s="323"/>
      <c r="W113" s="323"/>
      <c r="X113" s="323"/>
      <c r="Y113" s="323"/>
      <c r="Z113" s="323"/>
      <c r="AA113" s="322"/>
    </row>
    <row r="114" spans="2:32" ht="45" x14ac:dyDescent="0.25">
      <c r="B114" s="329">
        <v>19</v>
      </c>
      <c r="C114" s="329" t="s">
        <v>137</v>
      </c>
      <c r="D114" s="210" t="s">
        <v>138</v>
      </c>
      <c r="E114" s="321" t="s">
        <v>10</v>
      </c>
      <c r="F114" s="321" t="s">
        <v>10</v>
      </c>
      <c r="G114" s="321" t="s">
        <v>10</v>
      </c>
      <c r="H114" s="321"/>
      <c r="I114" s="321"/>
      <c r="J114" s="321"/>
      <c r="K114" s="321"/>
      <c r="L114" s="321"/>
      <c r="M114" s="321"/>
      <c r="N114" s="321"/>
      <c r="O114" s="321"/>
      <c r="P114" s="321"/>
      <c r="Q114" s="321"/>
      <c r="R114" s="321"/>
      <c r="S114" s="321"/>
      <c r="T114" s="321"/>
      <c r="U114" s="321"/>
      <c r="V114" s="321"/>
      <c r="W114" s="321"/>
      <c r="X114" s="321"/>
      <c r="Y114" s="321"/>
      <c r="Z114" s="321" t="s">
        <v>526</v>
      </c>
      <c r="AA114" s="210" t="s">
        <v>507</v>
      </c>
    </row>
    <row r="115" spans="2:32" ht="180" x14ac:dyDescent="0.25">
      <c r="B115" s="329"/>
      <c r="C115" s="329"/>
      <c r="D115" s="210" t="s">
        <v>139</v>
      </c>
      <c r="E115" s="321" t="s">
        <v>10</v>
      </c>
      <c r="F115" s="321" t="s">
        <v>10</v>
      </c>
      <c r="G115" s="321" t="s">
        <v>10</v>
      </c>
      <c r="H115" s="321"/>
      <c r="I115" s="321"/>
      <c r="J115" s="321"/>
      <c r="K115" s="321"/>
      <c r="L115" s="321"/>
      <c r="M115" s="321"/>
      <c r="N115" s="321"/>
      <c r="O115" s="321"/>
      <c r="P115" s="321"/>
      <c r="Q115" s="321"/>
      <c r="R115" s="321"/>
      <c r="S115" s="321"/>
      <c r="T115" s="321"/>
      <c r="U115" s="321"/>
      <c r="V115" s="321"/>
      <c r="W115" s="321"/>
      <c r="X115" s="321"/>
      <c r="Y115" s="321"/>
      <c r="Z115" s="321" t="s">
        <v>508</v>
      </c>
      <c r="AA115" s="210" t="s">
        <v>509</v>
      </c>
    </row>
    <row r="116" spans="2:32" s="223" customFormat="1" ht="27" customHeight="1" x14ac:dyDescent="0.25">
      <c r="B116" s="329"/>
      <c r="C116" s="329"/>
      <c r="D116" s="323" t="s">
        <v>668</v>
      </c>
      <c r="E116" s="323"/>
      <c r="F116" s="323"/>
      <c r="G116" s="323"/>
      <c r="H116" s="323"/>
      <c r="I116" s="323"/>
      <c r="J116" s="323"/>
      <c r="K116" s="323"/>
      <c r="L116" s="323"/>
      <c r="M116" s="323"/>
      <c r="N116" s="323"/>
      <c r="O116" s="323"/>
      <c r="P116" s="323"/>
      <c r="Q116" s="323"/>
      <c r="R116" s="323"/>
      <c r="S116" s="323"/>
      <c r="T116" s="323"/>
      <c r="U116" s="323"/>
      <c r="V116" s="323"/>
      <c r="W116" s="323"/>
      <c r="X116" s="323"/>
      <c r="Y116" s="323"/>
      <c r="Z116" s="323"/>
      <c r="AA116" s="322"/>
      <c r="AE116" s="224" t="s">
        <v>666</v>
      </c>
      <c r="AF116" s="224" t="s">
        <v>666</v>
      </c>
    </row>
    <row r="117" spans="2:32" x14ac:dyDescent="0.25">
      <c r="B117" s="335" t="s">
        <v>662</v>
      </c>
      <c r="C117" s="335"/>
      <c r="D117" s="335"/>
      <c r="E117" s="335"/>
      <c r="F117" s="335"/>
      <c r="G117" s="335"/>
      <c r="H117" s="323"/>
      <c r="I117" s="323"/>
      <c r="J117" s="323"/>
      <c r="K117" s="323"/>
      <c r="L117" s="323"/>
      <c r="M117" s="323"/>
      <c r="N117" s="323"/>
      <c r="O117" s="323"/>
      <c r="P117" s="323"/>
      <c r="Q117" s="323"/>
      <c r="R117" s="323"/>
      <c r="S117" s="323"/>
      <c r="T117" s="323"/>
      <c r="U117" s="323"/>
      <c r="V117" s="323"/>
      <c r="W117" s="323"/>
      <c r="X117" s="323"/>
      <c r="Y117" s="323"/>
      <c r="Z117" s="325"/>
      <c r="AA117" s="164"/>
      <c r="AE117" s="292">
        <f>(H117+J117+L117+N117+P117+R117+T117+V117+X117)/9</f>
        <v>0</v>
      </c>
      <c r="AF117" s="292">
        <f>(I117+K117+M117+O117+Q117+S117+U117+W117+Y117)/9</f>
        <v>0</v>
      </c>
    </row>
    <row r="118" spans="2:32" ht="12" customHeight="1" x14ac:dyDescent="0.25">
      <c r="B118" s="223" t="s">
        <v>140</v>
      </c>
    </row>
    <row r="119" spans="2:32" ht="72" customHeight="1" x14ac:dyDescent="0.25">
      <c r="B119" s="333" t="s">
        <v>141</v>
      </c>
      <c r="C119" s="333"/>
      <c r="D119" s="333"/>
      <c r="E119" s="333"/>
      <c r="F119" s="333"/>
      <c r="G119" s="333"/>
    </row>
    <row r="120" spans="2:32" ht="57" customHeight="1" x14ac:dyDescent="0.25">
      <c r="B120" s="336" t="s">
        <v>142</v>
      </c>
      <c r="C120" s="336"/>
      <c r="D120" s="336"/>
      <c r="E120" s="336"/>
      <c r="F120" s="336"/>
      <c r="G120" s="336"/>
    </row>
    <row r="121" spans="2:32" ht="51" customHeight="1" x14ac:dyDescent="0.25">
      <c r="B121" s="333" t="s">
        <v>143</v>
      </c>
      <c r="C121" s="333"/>
      <c r="D121" s="333"/>
      <c r="E121" s="333"/>
      <c r="F121" s="333"/>
      <c r="G121" s="333"/>
    </row>
    <row r="122" spans="2:32" ht="45" customHeight="1" x14ac:dyDescent="0.25">
      <c r="B122" s="333" t="s">
        <v>144</v>
      </c>
      <c r="C122" s="333"/>
      <c r="D122" s="333"/>
      <c r="E122" s="333"/>
      <c r="F122" s="333"/>
      <c r="G122" s="333"/>
    </row>
    <row r="123" spans="2:32" ht="42" customHeight="1" x14ac:dyDescent="0.25">
      <c r="B123" s="333" t="s">
        <v>145</v>
      </c>
      <c r="C123" s="333"/>
      <c r="D123" s="333"/>
      <c r="E123" s="333"/>
      <c r="F123" s="333"/>
      <c r="G123" s="333"/>
    </row>
    <row r="124" spans="2:32" ht="48.75" customHeight="1" x14ac:dyDescent="0.25">
      <c r="B124" s="333" t="s">
        <v>146</v>
      </c>
      <c r="C124" s="333"/>
      <c r="D124" s="333"/>
      <c r="E124" s="333"/>
      <c r="F124" s="333"/>
      <c r="G124" s="333"/>
    </row>
    <row r="125" spans="2:32" x14ac:dyDescent="0.25">
      <c r="B125" s="224"/>
      <c r="C125" s="333"/>
      <c r="D125" s="333"/>
      <c r="E125" s="333"/>
      <c r="F125" s="333"/>
      <c r="G125" s="333"/>
    </row>
    <row r="126" spans="2:32" x14ac:dyDescent="0.25">
      <c r="C126" s="222"/>
    </row>
    <row r="127" spans="2:32" x14ac:dyDescent="0.25">
      <c r="C127" s="222"/>
    </row>
    <row r="128" spans="2:32" x14ac:dyDescent="0.25">
      <c r="C128" s="222"/>
    </row>
    <row r="129" spans="3:3" x14ac:dyDescent="0.25">
      <c r="C129" s="222"/>
    </row>
    <row r="130" spans="3:3" x14ac:dyDescent="0.25">
      <c r="C130" s="222"/>
    </row>
    <row r="131" spans="3:3" x14ac:dyDescent="0.25">
      <c r="C131" s="222"/>
    </row>
    <row r="132" spans="3:3" x14ac:dyDescent="0.25">
      <c r="C132" s="222"/>
    </row>
    <row r="133" spans="3:3" x14ac:dyDescent="0.25">
      <c r="C133" s="222"/>
    </row>
    <row r="134" spans="3:3" x14ac:dyDescent="0.25">
      <c r="C134" s="222"/>
    </row>
    <row r="135" spans="3:3" x14ac:dyDescent="0.25">
      <c r="C135" s="222"/>
    </row>
    <row r="136" spans="3:3" x14ac:dyDescent="0.25">
      <c r="C136" s="222"/>
    </row>
  </sheetData>
  <mergeCells count="116">
    <mergeCell ref="D4:W4"/>
    <mergeCell ref="B19:B21"/>
    <mergeCell ref="C19:C21"/>
    <mergeCell ref="B22:B24"/>
    <mergeCell ref="C22:C24"/>
    <mergeCell ref="B25:B28"/>
    <mergeCell ref="C25:C28"/>
    <mergeCell ref="B1:Y1"/>
    <mergeCell ref="B2:Y2"/>
    <mergeCell ref="B9:G9"/>
    <mergeCell ref="B10:B11"/>
    <mergeCell ref="C10:C11"/>
    <mergeCell ref="F6:G6"/>
    <mergeCell ref="H6:Y6"/>
    <mergeCell ref="T7:U7"/>
    <mergeCell ref="R7:S7"/>
    <mergeCell ref="P7:Q7"/>
    <mergeCell ref="N7:O7"/>
    <mergeCell ref="L7:M7"/>
    <mergeCell ref="J7:K7"/>
    <mergeCell ref="H7:I7"/>
    <mergeCell ref="X7:Y7"/>
    <mergeCell ref="V7:W7"/>
    <mergeCell ref="C6:C8"/>
    <mergeCell ref="E27:G27"/>
    <mergeCell ref="B29:B44"/>
    <mergeCell ref="C29:C44"/>
    <mergeCell ref="B69:B74"/>
    <mergeCell ref="C69:C74"/>
    <mergeCell ref="B85:B89"/>
    <mergeCell ref="C85:C89"/>
    <mergeCell ref="B75:G75"/>
    <mergeCell ref="B76:B84"/>
    <mergeCell ref="C76:C84"/>
    <mergeCell ref="B52:B56"/>
    <mergeCell ref="C52:C56"/>
    <mergeCell ref="B45:B51"/>
    <mergeCell ref="C45:C51"/>
    <mergeCell ref="B61:B63"/>
    <mergeCell ref="C61:C63"/>
    <mergeCell ref="B57:B59"/>
    <mergeCell ref="C57:C59"/>
    <mergeCell ref="B60:D60"/>
    <mergeCell ref="B90:B91"/>
    <mergeCell ref="C90:C91"/>
    <mergeCell ref="B92:B105"/>
    <mergeCell ref="C92:C105"/>
    <mergeCell ref="D92:D93"/>
    <mergeCell ref="B124:G124"/>
    <mergeCell ref="C125:G125"/>
    <mergeCell ref="B3:Y3"/>
    <mergeCell ref="B117:G117"/>
    <mergeCell ref="B119:G119"/>
    <mergeCell ref="B120:G120"/>
    <mergeCell ref="B121:G121"/>
    <mergeCell ref="B122:G122"/>
    <mergeCell ref="B123:G123"/>
    <mergeCell ref="B114:B116"/>
    <mergeCell ref="C114:C116"/>
    <mergeCell ref="B106:G106"/>
    <mergeCell ref="B107:B113"/>
    <mergeCell ref="C107:C113"/>
    <mergeCell ref="B64:B65"/>
    <mergeCell ref="C64:C65"/>
    <mergeCell ref="B66:B68"/>
    <mergeCell ref="C66:C68"/>
    <mergeCell ref="E26:G26"/>
    <mergeCell ref="Z106:Z109"/>
    <mergeCell ref="AA106:AA109"/>
    <mergeCell ref="Z76:Z84"/>
    <mergeCell ref="AA76:AA83"/>
    <mergeCell ref="Z85:Z89"/>
    <mergeCell ref="AA85:AA88"/>
    <mergeCell ref="Z90:Z91"/>
    <mergeCell ref="Z92:Z93"/>
    <mergeCell ref="AA92:AA93"/>
    <mergeCell ref="Z94:Z95"/>
    <mergeCell ref="AA94:AA95"/>
    <mergeCell ref="Z98:Z100"/>
    <mergeCell ref="AA98:AA100"/>
    <mergeCell ref="Z52:Z56"/>
    <mergeCell ref="AA52:AA55"/>
    <mergeCell ref="Z57:Z59"/>
    <mergeCell ref="AA57:AA58"/>
    <mergeCell ref="Z61:Z63"/>
    <mergeCell ref="AA61:AA63"/>
    <mergeCell ref="Z64:Z68"/>
    <mergeCell ref="Z103:Z105"/>
    <mergeCell ref="AA103:AA104"/>
    <mergeCell ref="AA66:AA67"/>
    <mergeCell ref="Z70:Z74"/>
    <mergeCell ref="AA70:AA73"/>
    <mergeCell ref="Z19:Z21"/>
    <mergeCell ref="AA19:AA20"/>
    <mergeCell ref="Z22:Z24"/>
    <mergeCell ref="AA22:AA23"/>
    <mergeCell ref="Z25:Z28"/>
    <mergeCell ref="AA25:AA27"/>
    <mergeCell ref="Z29:Z44"/>
    <mergeCell ref="AA29:AA43"/>
    <mergeCell ref="AA45:AA50"/>
    <mergeCell ref="Z46:Z51"/>
    <mergeCell ref="Z10:Z12"/>
    <mergeCell ref="Z6:Z7"/>
    <mergeCell ref="AA10:AA11"/>
    <mergeCell ref="Z14:Z18"/>
    <mergeCell ref="AA14:AA17"/>
    <mergeCell ref="AA6:AA7"/>
    <mergeCell ref="B14:B18"/>
    <mergeCell ref="C14:C18"/>
    <mergeCell ref="D6:D8"/>
    <mergeCell ref="G7:G8"/>
    <mergeCell ref="F7:F8"/>
    <mergeCell ref="E6:E8"/>
    <mergeCell ref="B13:D13"/>
    <mergeCell ref="B6:B8"/>
  </mergeCells>
  <hyperlinks>
    <hyperlink ref="B119" location="_ftnref1" display="_ftnref1"/>
    <hyperlink ref="B122" location="_ftnref2" display="_ftnref2"/>
    <hyperlink ref="B123" location="_ftnref3" display="_ftnref3"/>
  </hyperlinks>
  <pageMargins left="0.70866141732283472" right="0.25" top="0.74803149606299213" bottom="0.74803149606299213" header="0.31496062992125984" footer="0.31496062992125984"/>
  <pageSetup paperSize="9" scale="62" fitToHeight="0" orientation="landscape"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9"/>
  <sheetViews>
    <sheetView zoomScale="80" zoomScaleNormal="80" workbookViewId="0">
      <pane xSplit="3" ySplit="5" topLeftCell="D6" activePane="bottomRight" state="frozen"/>
      <selection pane="topRight" activeCell="D1" sqref="D1"/>
      <selection pane="bottomLeft" activeCell="A6" sqref="A6"/>
      <selection pane="bottomRight" activeCell="A2" sqref="A2:W2"/>
    </sheetView>
  </sheetViews>
  <sheetFormatPr defaultRowHeight="16.5" x14ac:dyDescent="0.25"/>
  <cols>
    <col min="1" max="1" width="4.25" style="175" customWidth="1"/>
    <col min="2" max="2" width="16.75" style="175" customWidth="1"/>
    <col min="3" max="3" width="14.125" style="175" customWidth="1"/>
    <col min="4" max="7" width="7.125" style="175" customWidth="1"/>
    <col min="8" max="8" width="8.875" style="175" customWidth="1"/>
    <col min="9" max="9" width="7.125" style="175" customWidth="1"/>
    <col min="10" max="10" width="8.375" style="175" customWidth="1"/>
    <col min="11" max="15" width="7.125" style="175" customWidth="1"/>
    <col min="16" max="17" width="9.625" style="175" customWidth="1"/>
    <col min="18" max="19" width="8.25" style="175" customWidth="1"/>
    <col min="20" max="21" width="9.625" style="175" customWidth="1"/>
    <col min="22" max="22" width="7.25" style="175" customWidth="1"/>
    <col min="23" max="23" width="10.5" style="175" customWidth="1"/>
    <col min="24" max="257" width="9" style="175"/>
    <col min="258" max="258" width="4.25" style="175" customWidth="1"/>
    <col min="259" max="259" width="13.25" style="175" customWidth="1"/>
    <col min="260" max="260" width="4.625" style="175" customWidth="1"/>
    <col min="261" max="261" width="4.75" style="175" customWidth="1"/>
    <col min="262" max="263" width="5" style="175" customWidth="1"/>
    <col min="264" max="264" width="5.75" style="175" customWidth="1"/>
    <col min="265" max="265" width="5.25" style="175" customWidth="1"/>
    <col min="266" max="266" width="6.125" style="175" customWidth="1"/>
    <col min="267" max="267" width="5.25" style="175" customWidth="1"/>
    <col min="268" max="268" width="4.75" style="175" customWidth="1"/>
    <col min="269" max="269" width="5" style="175" customWidth="1"/>
    <col min="270" max="271" width="5.25" style="175" customWidth="1"/>
    <col min="272" max="272" width="6.75" style="175" customWidth="1"/>
    <col min="273" max="273" width="5.25" style="175" customWidth="1"/>
    <col min="274" max="275" width="4.75" style="175" customWidth="1"/>
    <col min="276" max="276" width="5.25" style="175" customWidth="1"/>
    <col min="277" max="278" width="4.75" style="175" customWidth="1"/>
    <col min="279" max="279" width="5.75" style="175" customWidth="1"/>
    <col min="280" max="513" width="9" style="175"/>
    <col min="514" max="514" width="4.25" style="175" customWidth="1"/>
    <col min="515" max="515" width="13.25" style="175" customWidth="1"/>
    <col min="516" max="516" width="4.625" style="175" customWidth="1"/>
    <col min="517" max="517" width="4.75" style="175" customWidth="1"/>
    <col min="518" max="519" width="5" style="175" customWidth="1"/>
    <col min="520" max="520" width="5.75" style="175" customWidth="1"/>
    <col min="521" max="521" width="5.25" style="175" customWidth="1"/>
    <col min="522" max="522" width="6.125" style="175" customWidth="1"/>
    <col min="523" max="523" width="5.25" style="175" customWidth="1"/>
    <col min="524" max="524" width="4.75" style="175" customWidth="1"/>
    <col min="525" max="525" width="5" style="175" customWidth="1"/>
    <col min="526" max="527" width="5.25" style="175" customWidth="1"/>
    <col min="528" max="528" width="6.75" style="175" customWidth="1"/>
    <col min="529" max="529" width="5.25" style="175" customWidth="1"/>
    <col min="530" max="531" width="4.75" style="175" customWidth="1"/>
    <col min="532" max="532" width="5.25" style="175" customWidth="1"/>
    <col min="533" max="534" width="4.75" style="175" customWidth="1"/>
    <col min="535" max="535" width="5.75" style="175" customWidth="1"/>
    <col min="536" max="769" width="9" style="175"/>
    <col min="770" max="770" width="4.25" style="175" customWidth="1"/>
    <col min="771" max="771" width="13.25" style="175" customWidth="1"/>
    <col min="772" max="772" width="4.625" style="175" customWidth="1"/>
    <col min="773" max="773" width="4.75" style="175" customWidth="1"/>
    <col min="774" max="775" width="5" style="175" customWidth="1"/>
    <col min="776" max="776" width="5.75" style="175" customWidth="1"/>
    <col min="777" max="777" width="5.25" style="175" customWidth="1"/>
    <col min="778" max="778" width="6.125" style="175" customWidth="1"/>
    <col min="779" max="779" width="5.25" style="175" customWidth="1"/>
    <col min="780" max="780" width="4.75" style="175" customWidth="1"/>
    <col min="781" max="781" width="5" style="175" customWidth="1"/>
    <col min="782" max="783" width="5.25" style="175" customWidth="1"/>
    <col min="784" max="784" width="6.75" style="175" customWidth="1"/>
    <col min="785" max="785" width="5.25" style="175" customWidth="1"/>
    <col min="786" max="787" width="4.75" style="175" customWidth="1"/>
    <col min="788" max="788" width="5.25" style="175" customWidth="1"/>
    <col min="789" max="790" width="4.75" style="175" customWidth="1"/>
    <col min="791" max="791" width="5.75" style="175" customWidth="1"/>
    <col min="792" max="1025" width="9" style="175"/>
    <col min="1026" max="1026" width="4.25" style="175" customWidth="1"/>
    <col min="1027" max="1027" width="13.25" style="175" customWidth="1"/>
    <col min="1028" max="1028" width="4.625" style="175" customWidth="1"/>
    <col min="1029" max="1029" width="4.75" style="175" customWidth="1"/>
    <col min="1030" max="1031" width="5" style="175" customWidth="1"/>
    <col min="1032" max="1032" width="5.75" style="175" customWidth="1"/>
    <col min="1033" max="1033" width="5.25" style="175" customWidth="1"/>
    <col min="1034" max="1034" width="6.125" style="175" customWidth="1"/>
    <col min="1035" max="1035" width="5.25" style="175" customWidth="1"/>
    <col min="1036" max="1036" width="4.75" style="175" customWidth="1"/>
    <col min="1037" max="1037" width="5" style="175" customWidth="1"/>
    <col min="1038" max="1039" width="5.25" style="175" customWidth="1"/>
    <col min="1040" max="1040" width="6.75" style="175" customWidth="1"/>
    <col min="1041" max="1041" width="5.25" style="175" customWidth="1"/>
    <col min="1042" max="1043" width="4.75" style="175" customWidth="1"/>
    <col min="1044" max="1044" width="5.25" style="175" customWidth="1"/>
    <col min="1045" max="1046" width="4.75" style="175" customWidth="1"/>
    <col min="1047" max="1047" width="5.75" style="175" customWidth="1"/>
    <col min="1048" max="1281" width="9" style="175"/>
    <col min="1282" max="1282" width="4.25" style="175" customWidth="1"/>
    <col min="1283" max="1283" width="13.25" style="175" customWidth="1"/>
    <col min="1284" max="1284" width="4.625" style="175" customWidth="1"/>
    <col min="1285" max="1285" width="4.75" style="175" customWidth="1"/>
    <col min="1286" max="1287" width="5" style="175" customWidth="1"/>
    <col min="1288" max="1288" width="5.75" style="175" customWidth="1"/>
    <col min="1289" max="1289" width="5.25" style="175" customWidth="1"/>
    <col min="1290" max="1290" width="6.125" style="175" customWidth="1"/>
    <col min="1291" max="1291" width="5.25" style="175" customWidth="1"/>
    <col min="1292" max="1292" width="4.75" style="175" customWidth="1"/>
    <col min="1293" max="1293" width="5" style="175" customWidth="1"/>
    <col min="1294" max="1295" width="5.25" style="175" customWidth="1"/>
    <col min="1296" max="1296" width="6.75" style="175" customWidth="1"/>
    <col min="1297" max="1297" width="5.25" style="175" customWidth="1"/>
    <col min="1298" max="1299" width="4.75" style="175" customWidth="1"/>
    <col min="1300" max="1300" width="5.25" style="175" customWidth="1"/>
    <col min="1301" max="1302" width="4.75" style="175" customWidth="1"/>
    <col min="1303" max="1303" width="5.75" style="175" customWidth="1"/>
    <col min="1304" max="1537" width="9" style="175"/>
    <col min="1538" max="1538" width="4.25" style="175" customWidth="1"/>
    <col min="1539" max="1539" width="13.25" style="175" customWidth="1"/>
    <col min="1540" max="1540" width="4.625" style="175" customWidth="1"/>
    <col min="1541" max="1541" width="4.75" style="175" customWidth="1"/>
    <col min="1542" max="1543" width="5" style="175" customWidth="1"/>
    <col min="1544" max="1544" width="5.75" style="175" customWidth="1"/>
    <col min="1545" max="1545" width="5.25" style="175" customWidth="1"/>
    <col min="1546" max="1546" width="6.125" style="175" customWidth="1"/>
    <col min="1547" max="1547" width="5.25" style="175" customWidth="1"/>
    <col min="1548" max="1548" width="4.75" style="175" customWidth="1"/>
    <col min="1549" max="1549" width="5" style="175" customWidth="1"/>
    <col min="1550" max="1551" width="5.25" style="175" customWidth="1"/>
    <col min="1552" max="1552" width="6.75" style="175" customWidth="1"/>
    <col min="1553" max="1553" width="5.25" style="175" customWidth="1"/>
    <col min="1554" max="1555" width="4.75" style="175" customWidth="1"/>
    <col min="1556" max="1556" width="5.25" style="175" customWidth="1"/>
    <col min="1557" max="1558" width="4.75" style="175" customWidth="1"/>
    <col min="1559" max="1559" width="5.75" style="175" customWidth="1"/>
    <col min="1560" max="1793" width="9" style="175"/>
    <col min="1794" max="1794" width="4.25" style="175" customWidth="1"/>
    <col min="1795" max="1795" width="13.25" style="175" customWidth="1"/>
    <col min="1796" max="1796" width="4.625" style="175" customWidth="1"/>
    <col min="1797" max="1797" width="4.75" style="175" customWidth="1"/>
    <col min="1798" max="1799" width="5" style="175" customWidth="1"/>
    <col min="1800" max="1800" width="5.75" style="175" customWidth="1"/>
    <col min="1801" max="1801" width="5.25" style="175" customWidth="1"/>
    <col min="1802" max="1802" width="6.125" style="175" customWidth="1"/>
    <col min="1803" max="1803" width="5.25" style="175" customWidth="1"/>
    <col min="1804" max="1804" width="4.75" style="175" customWidth="1"/>
    <col min="1805" max="1805" width="5" style="175" customWidth="1"/>
    <col min="1806" max="1807" width="5.25" style="175" customWidth="1"/>
    <col min="1808" max="1808" width="6.75" style="175" customWidth="1"/>
    <col min="1809" max="1809" width="5.25" style="175" customWidth="1"/>
    <col min="1810" max="1811" width="4.75" style="175" customWidth="1"/>
    <col min="1812" max="1812" width="5.25" style="175" customWidth="1"/>
    <col min="1813" max="1814" width="4.75" style="175" customWidth="1"/>
    <col min="1815" max="1815" width="5.75" style="175" customWidth="1"/>
    <col min="1816" max="2049" width="9" style="175"/>
    <col min="2050" max="2050" width="4.25" style="175" customWidth="1"/>
    <col min="2051" max="2051" width="13.25" style="175" customWidth="1"/>
    <col min="2052" max="2052" width="4.625" style="175" customWidth="1"/>
    <col min="2053" max="2053" width="4.75" style="175" customWidth="1"/>
    <col min="2054" max="2055" width="5" style="175" customWidth="1"/>
    <col min="2056" max="2056" width="5.75" style="175" customWidth="1"/>
    <col min="2057" max="2057" width="5.25" style="175" customWidth="1"/>
    <col min="2058" max="2058" width="6.125" style="175" customWidth="1"/>
    <col min="2059" max="2059" width="5.25" style="175" customWidth="1"/>
    <col min="2060" max="2060" width="4.75" style="175" customWidth="1"/>
    <col min="2061" max="2061" width="5" style="175" customWidth="1"/>
    <col min="2062" max="2063" width="5.25" style="175" customWidth="1"/>
    <col min="2064" max="2064" width="6.75" style="175" customWidth="1"/>
    <col min="2065" max="2065" width="5.25" style="175" customWidth="1"/>
    <col min="2066" max="2067" width="4.75" style="175" customWidth="1"/>
    <col min="2068" max="2068" width="5.25" style="175" customWidth="1"/>
    <col min="2069" max="2070" width="4.75" style="175" customWidth="1"/>
    <col min="2071" max="2071" width="5.75" style="175" customWidth="1"/>
    <col min="2072" max="2305" width="9" style="175"/>
    <col min="2306" max="2306" width="4.25" style="175" customWidth="1"/>
    <col min="2307" max="2307" width="13.25" style="175" customWidth="1"/>
    <col min="2308" max="2308" width="4.625" style="175" customWidth="1"/>
    <col min="2309" max="2309" width="4.75" style="175" customWidth="1"/>
    <col min="2310" max="2311" width="5" style="175" customWidth="1"/>
    <col min="2312" max="2312" width="5.75" style="175" customWidth="1"/>
    <col min="2313" max="2313" width="5.25" style="175" customWidth="1"/>
    <col min="2314" max="2314" width="6.125" style="175" customWidth="1"/>
    <col min="2315" max="2315" width="5.25" style="175" customWidth="1"/>
    <col min="2316" max="2316" width="4.75" style="175" customWidth="1"/>
    <col min="2317" max="2317" width="5" style="175" customWidth="1"/>
    <col min="2318" max="2319" width="5.25" style="175" customWidth="1"/>
    <col min="2320" max="2320" width="6.75" style="175" customWidth="1"/>
    <col min="2321" max="2321" width="5.25" style="175" customWidth="1"/>
    <col min="2322" max="2323" width="4.75" style="175" customWidth="1"/>
    <col min="2324" max="2324" width="5.25" style="175" customWidth="1"/>
    <col min="2325" max="2326" width="4.75" style="175" customWidth="1"/>
    <col min="2327" max="2327" width="5.75" style="175" customWidth="1"/>
    <col min="2328" max="2561" width="9" style="175"/>
    <col min="2562" max="2562" width="4.25" style="175" customWidth="1"/>
    <col min="2563" max="2563" width="13.25" style="175" customWidth="1"/>
    <col min="2564" max="2564" width="4.625" style="175" customWidth="1"/>
    <col min="2565" max="2565" width="4.75" style="175" customWidth="1"/>
    <col min="2566" max="2567" width="5" style="175" customWidth="1"/>
    <col min="2568" max="2568" width="5.75" style="175" customWidth="1"/>
    <col min="2569" max="2569" width="5.25" style="175" customWidth="1"/>
    <col min="2570" max="2570" width="6.125" style="175" customWidth="1"/>
    <col min="2571" max="2571" width="5.25" style="175" customWidth="1"/>
    <col min="2572" max="2572" width="4.75" style="175" customWidth="1"/>
    <col min="2573" max="2573" width="5" style="175" customWidth="1"/>
    <col min="2574" max="2575" width="5.25" style="175" customWidth="1"/>
    <col min="2576" max="2576" width="6.75" style="175" customWidth="1"/>
    <col min="2577" max="2577" width="5.25" style="175" customWidth="1"/>
    <col min="2578" max="2579" width="4.75" style="175" customWidth="1"/>
    <col min="2580" max="2580" width="5.25" style="175" customWidth="1"/>
    <col min="2581" max="2582" width="4.75" style="175" customWidth="1"/>
    <col min="2583" max="2583" width="5.75" style="175" customWidth="1"/>
    <col min="2584" max="2817" width="9" style="175"/>
    <col min="2818" max="2818" width="4.25" style="175" customWidth="1"/>
    <col min="2819" max="2819" width="13.25" style="175" customWidth="1"/>
    <col min="2820" max="2820" width="4.625" style="175" customWidth="1"/>
    <col min="2821" max="2821" width="4.75" style="175" customWidth="1"/>
    <col min="2822" max="2823" width="5" style="175" customWidth="1"/>
    <col min="2824" max="2824" width="5.75" style="175" customWidth="1"/>
    <col min="2825" max="2825" width="5.25" style="175" customWidth="1"/>
    <col min="2826" max="2826" width="6.125" style="175" customWidth="1"/>
    <col min="2827" max="2827" width="5.25" style="175" customWidth="1"/>
    <col min="2828" max="2828" width="4.75" style="175" customWidth="1"/>
    <col min="2829" max="2829" width="5" style="175" customWidth="1"/>
    <col min="2830" max="2831" width="5.25" style="175" customWidth="1"/>
    <col min="2832" max="2832" width="6.75" style="175" customWidth="1"/>
    <col min="2833" max="2833" width="5.25" style="175" customWidth="1"/>
    <col min="2834" max="2835" width="4.75" style="175" customWidth="1"/>
    <col min="2836" max="2836" width="5.25" style="175" customWidth="1"/>
    <col min="2837" max="2838" width="4.75" style="175" customWidth="1"/>
    <col min="2839" max="2839" width="5.75" style="175" customWidth="1"/>
    <col min="2840" max="3073" width="9" style="175"/>
    <col min="3074" max="3074" width="4.25" style="175" customWidth="1"/>
    <col min="3075" max="3075" width="13.25" style="175" customWidth="1"/>
    <col min="3076" max="3076" width="4.625" style="175" customWidth="1"/>
    <col min="3077" max="3077" width="4.75" style="175" customWidth="1"/>
    <col min="3078" max="3079" width="5" style="175" customWidth="1"/>
    <col min="3080" max="3080" width="5.75" style="175" customWidth="1"/>
    <col min="3081" max="3081" width="5.25" style="175" customWidth="1"/>
    <col min="3082" max="3082" width="6.125" style="175" customWidth="1"/>
    <col min="3083" max="3083" width="5.25" style="175" customWidth="1"/>
    <col min="3084" max="3084" width="4.75" style="175" customWidth="1"/>
    <col min="3085" max="3085" width="5" style="175" customWidth="1"/>
    <col min="3086" max="3087" width="5.25" style="175" customWidth="1"/>
    <col min="3088" max="3088" width="6.75" style="175" customWidth="1"/>
    <col min="3089" max="3089" width="5.25" style="175" customWidth="1"/>
    <col min="3090" max="3091" width="4.75" style="175" customWidth="1"/>
    <col min="3092" max="3092" width="5.25" style="175" customWidth="1"/>
    <col min="3093" max="3094" width="4.75" style="175" customWidth="1"/>
    <col min="3095" max="3095" width="5.75" style="175" customWidth="1"/>
    <col min="3096" max="3329" width="9" style="175"/>
    <col min="3330" max="3330" width="4.25" style="175" customWidth="1"/>
    <col min="3331" max="3331" width="13.25" style="175" customWidth="1"/>
    <col min="3332" max="3332" width="4.625" style="175" customWidth="1"/>
    <col min="3333" max="3333" width="4.75" style="175" customWidth="1"/>
    <col min="3334" max="3335" width="5" style="175" customWidth="1"/>
    <col min="3336" max="3336" width="5.75" style="175" customWidth="1"/>
    <col min="3337" max="3337" width="5.25" style="175" customWidth="1"/>
    <col min="3338" max="3338" width="6.125" style="175" customWidth="1"/>
    <col min="3339" max="3339" width="5.25" style="175" customWidth="1"/>
    <col min="3340" max="3340" width="4.75" style="175" customWidth="1"/>
    <col min="3341" max="3341" width="5" style="175" customWidth="1"/>
    <col min="3342" max="3343" width="5.25" style="175" customWidth="1"/>
    <col min="3344" max="3344" width="6.75" style="175" customWidth="1"/>
    <col min="3345" max="3345" width="5.25" style="175" customWidth="1"/>
    <col min="3346" max="3347" width="4.75" style="175" customWidth="1"/>
    <col min="3348" max="3348" width="5.25" style="175" customWidth="1"/>
    <col min="3349" max="3350" width="4.75" style="175" customWidth="1"/>
    <col min="3351" max="3351" width="5.75" style="175" customWidth="1"/>
    <col min="3352" max="3585" width="9" style="175"/>
    <col min="3586" max="3586" width="4.25" style="175" customWidth="1"/>
    <col min="3587" max="3587" width="13.25" style="175" customWidth="1"/>
    <col min="3588" max="3588" width="4.625" style="175" customWidth="1"/>
    <col min="3589" max="3589" width="4.75" style="175" customWidth="1"/>
    <col min="3590" max="3591" width="5" style="175" customWidth="1"/>
    <col min="3592" max="3592" width="5.75" style="175" customWidth="1"/>
    <col min="3593" max="3593" width="5.25" style="175" customWidth="1"/>
    <col min="3594" max="3594" width="6.125" style="175" customWidth="1"/>
    <col min="3595" max="3595" width="5.25" style="175" customWidth="1"/>
    <col min="3596" max="3596" width="4.75" style="175" customWidth="1"/>
    <col min="3597" max="3597" width="5" style="175" customWidth="1"/>
    <col min="3598" max="3599" width="5.25" style="175" customWidth="1"/>
    <col min="3600" max="3600" width="6.75" style="175" customWidth="1"/>
    <col min="3601" max="3601" width="5.25" style="175" customWidth="1"/>
    <col min="3602" max="3603" width="4.75" style="175" customWidth="1"/>
    <col min="3604" max="3604" width="5.25" style="175" customWidth="1"/>
    <col min="3605" max="3606" width="4.75" style="175" customWidth="1"/>
    <col min="3607" max="3607" width="5.75" style="175" customWidth="1"/>
    <col min="3608" max="3841" width="9" style="175"/>
    <col min="3842" max="3842" width="4.25" style="175" customWidth="1"/>
    <col min="3843" max="3843" width="13.25" style="175" customWidth="1"/>
    <col min="3844" max="3844" width="4.625" style="175" customWidth="1"/>
    <col min="3845" max="3845" width="4.75" style="175" customWidth="1"/>
    <col min="3846" max="3847" width="5" style="175" customWidth="1"/>
    <col min="3848" max="3848" width="5.75" style="175" customWidth="1"/>
    <col min="3849" max="3849" width="5.25" style="175" customWidth="1"/>
    <col min="3850" max="3850" width="6.125" style="175" customWidth="1"/>
    <col min="3851" max="3851" width="5.25" style="175" customWidth="1"/>
    <col min="3852" max="3852" width="4.75" style="175" customWidth="1"/>
    <col min="3853" max="3853" width="5" style="175" customWidth="1"/>
    <col min="3854" max="3855" width="5.25" style="175" customWidth="1"/>
    <col min="3856" max="3856" width="6.75" style="175" customWidth="1"/>
    <col min="3857" max="3857" width="5.25" style="175" customWidth="1"/>
    <col min="3858" max="3859" width="4.75" style="175" customWidth="1"/>
    <col min="3860" max="3860" width="5.25" style="175" customWidth="1"/>
    <col min="3861" max="3862" width="4.75" style="175" customWidth="1"/>
    <col min="3863" max="3863" width="5.75" style="175" customWidth="1"/>
    <col min="3864" max="4097" width="9" style="175"/>
    <col min="4098" max="4098" width="4.25" style="175" customWidth="1"/>
    <col min="4099" max="4099" width="13.25" style="175" customWidth="1"/>
    <col min="4100" max="4100" width="4.625" style="175" customWidth="1"/>
    <col min="4101" max="4101" width="4.75" style="175" customWidth="1"/>
    <col min="4102" max="4103" width="5" style="175" customWidth="1"/>
    <col min="4104" max="4104" width="5.75" style="175" customWidth="1"/>
    <col min="4105" max="4105" width="5.25" style="175" customWidth="1"/>
    <col min="4106" max="4106" width="6.125" style="175" customWidth="1"/>
    <col min="4107" max="4107" width="5.25" style="175" customWidth="1"/>
    <col min="4108" max="4108" width="4.75" style="175" customWidth="1"/>
    <col min="4109" max="4109" width="5" style="175" customWidth="1"/>
    <col min="4110" max="4111" width="5.25" style="175" customWidth="1"/>
    <col min="4112" max="4112" width="6.75" style="175" customWidth="1"/>
    <col min="4113" max="4113" width="5.25" style="175" customWidth="1"/>
    <col min="4114" max="4115" width="4.75" style="175" customWidth="1"/>
    <col min="4116" max="4116" width="5.25" style="175" customWidth="1"/>
    <col min="4117" max="4118" width="4.75" style="175" customWidth="1"/>
    <col min="4119" max="4119" width="5.75" style="175" customWidth="1"/>
    <col min="4120" max="4353" width="9" style="175"/>
    <col min="4354" max="4354" width="4.25" style="175" customWidth="1"/>
    <col min="4355" max="4355" width="13.25" style="175" customWidth="1"/>
    <col min="4356" max="4356" width="4.625" style="175" customWidth="1"/>
    <col min="4357" max="4357" width="4.75" style="175" customWidth="1"/>
    <col min="4358" max="4359" width="5" style="175" customWidth="1"/>
    <col min="4360" max="4360" width="5.75" style="175" customWidth="1"/>
    <col min="4361" max="4361" width="5.25" style="175" customWidth="1"/>
    <col min="4362" max="4362" width="6.125" style="175" customWidth="1"/>
    <col min="4363" max="4363" width="5.25" style="175" customWidth="1"/>
    <col min="4364" max="4364" width="4.75" style="175" customWidth="1"/>
    <col min="4365" max="4365" width="5" style="175" customWidth="1"/>
    <col min="4366" max="4367" width="5.25" style="175" customWidth="1"/>
    <col min="4368" max="4368" width="6.75" style="175" customWidth="1"/>
    <col min="4369" max="4369" width="5.25" style="175" customWidth="1"/>
    <col min="4370" max="4371" width="4.75" style="175" customWidth="1"/>
    <col min="4372" max="4372" width="5.25" style="175" customWidth="1"/>
    <col min="4373" max="4374" width="4.75" style="175" customWidth="1"/>
    <col min="4375" max="4375" width="5.75" style="175" customWidth="1"/>
    <col min="4376" max="4609" width="9" style="175"/>
    <col min="4610" max="4610" width="4.25" style="175" customWidth="1"/>
    <col min="4611" max="4611" width="13.25" style="175" customWidth="1"/>
    <col min="4612" max="4612" width="4.625" style="175" customWidth="1"/>
    <col min="4613" max="4613" width="4.75" style="175" customWidth="1"/>
    <col min="4614" max="4615" width="5" style="175" customWidth="1"/>
    <col min="4616" max="4616" width="5.75" style="175" customWidth="1"/>
    <col min="4617" max="4617" width="5.25" style="175" customWidth="1"/>
    <col min="4618" max="4618" width="6.125" style="175" customWidth="1"/>
    <col min="4619" max="4619" width="5.25" style="175" customWidth="1"/>
    <col min="4620" max="4620" width="4.75" style="175" customWidth="1"/>
    <col min="4621" max="4621" width="5" style="175" customWidth="1"/>
    <col min="4622" max="4623" width="5.25" style="175" customWidth="1"/>
    <col min="4624" max="4624" width="6.75" style="175" customWidth="1"/>
    <col min="4625" max="4625" width="5.25" style="175" customWidth="1"/>
    <col min="4626" max="4627" width="4.75" style="175" customWidth="1"/>
    <col min="4628" max="4628" width="5.25" style="175" customWidth="1"/>
    <col min="4629" max="4630" width="4.75" style="175" customWidth="1"/>
    <col min="4631" max="4631" width="5.75" style="175" customWidth="1"/>
    <col min="4632" max="4865" width="9" style="175"/>
    <col min="4866" max="4866" width="4.25" style="175" customWidth="1"/>
    <col min="4867" max="4867" width="13.25" style="175" customWidth="1"/>
    <col min="4868" max="4868" width="4.625" style="175" customWidth="1"/>
    <col min="4869" max="4869" width="4.75" style="175" customWidth="1"/>
    <col min="4870" max="4871" width="5" style="175" customWidth="1"/>
    <col min="4872" max="4872" width="5.75" style="175" customWidth="1"/>
    <col min="4873" max="4873" width="5.25" style="175" customWidth="1"/>
    <col min="4874" max="4874" width="6.125" style="175" customWidth="1"/>
    <col min="4875" max="4875" width="5.25" style="175" customWidth="1"/>
    <col min="4876" max="4876" width="4.75" style="175" customWidth="1"/>
    <col min="4877" max="4877" width="5" style="175" customWidth="1"/>
    <col min="4878" max="4879" width="5.25" style="175" customWidth="1"/>
    <col min="4880" max="4880" width="6.75" style="175" customWidth="1"/>
    <col min="4881" max="4881" width="5.25" style="175" customWidth="1"/>
    <col min="4882" max="4883" width="4.75" style="175" customWidth="1"/>
    <col min="4884" max="4884" width="5.25" style="175" customWidth="1"/>
    <col min="4885" max="4886" width="4.75" style="175" customWidth="1"/>
    <col min="4887" max="4887" width="5.75" style="175" customWidth="1"/>
    <col min="4888" max="5121" width="9" style="175"/>
    <col min="5122" max="5122" width="4.25" style="175" customWidth="1"/>
    <col min="5123" max="5123" width="13.25" style="175" customWidth="1"/>
    <col min="5124" max="5124" width="4.625" style="175" customWidth="1"/>
    <col min="5125" max="5125" width="4.75" style="175" customWidth="1"/>
    <col min="5126" max="5127" width="5" style="175" customWidth="1"/>
    <col min="5128" max="5128" width="5.75" style="175" customWidth="1"/>
    <col min="5129" max="5129" width="5.25" style="175" customWidth="1"/>
    <col min="5130" max="5130" width="6.125" style="175" customWidth="1"/>
    <col min="5131" max="5131" width="5.25" style="175" customWidth="1"/>
    <col min="5132" max="5132" width="4.75" style="175" customWidth="1"/>
    <col min="5133" max="5133" width="5" style="175" customWidth="1"/>
    <col min="5134" max="5135" width="5.25" style="175" customWidth="1"/>
    <col min="5136" max="5136" width="6.75" style="175" customWidth="1"/>
    <col min="5137" max="5137" width="5.25" style="175" customWidth="1"/>
    <col min="5138" max="5139" width="4.75" style="175" customWidth="1"/>
    <col min="5140" max="5140" width="5.25" style="175" customWidth="1"/>
    <col min="5141" max="5142" width="4.75" style="175" customWidth="1"/>
    <col min="5143" max="5143" width="5.75" style="175" customWidth="1"/>
    <col min="5144" max="5377" width="9" style="175"/>
    <col min="5378" max="5378" width="4.25" style="175" customWidth="1"/>
    <col min="5379" max="5379" width="13.25" style="175" customWidth="1"/>
    <col min="5380" max="5380" width="4.625" style="175" customWidth="1"/>
    <col min="5381" max="5381" width="4.75" style="175" customWidth="1"/>
    <col min="5382" max="5383" width="5" style="175" customWidth="1"/>
    <col min="5384" max="5384" width="5.75" style="175" customWidth="1"/>
    <col min="5385" max="5385" width="5.25" style="175" customWidth="1"/>
    <col min="5386" max="5386" width="6.125" style="175" customWidth="1"/>
    <col min="5387" max="5387" width="5.25" style="175" customWidth="1"/>
    <col min="5388" max="5388" width="4.75" style="175" customWidth="1"/>
    <col min="5389" max="5389" width="5" style="175" customWidth="1"/>
    <col min="5390" max="5391" width="5.25" style="175" customWidth="1"/>
    <col min="5392" max="5392" width="6.75" style="175" customWidth="1"/>
    <col min="5393" max="5393" width="5.25" style="175" customWidth="1"/>
    <col min="5394" max="5395" width="4.75" style="175" customWidth="1"/>
    <col min="5396" max="5396" width="5.25" style="175" customWidth="1"/>
    <col min="5397" max="5398" width="4.75" style="175" customWidth="1"/>
    <col min="5399" max="5399" width="5.75" style="175" customWidth="1"/>
    <col min="5400" max="5633" width="9" style="175"/>
    <col min="5634" max="5634" width="4.25" style="175" customWidth="1"/>
    <col min="5635" max="5635" width="13.25" style="175" customWidth="1"/>
    <col min="5636" max="5636" width="4.625" style="175" customWidth="1"/>
    <col min="5637" max="5637" width="4.75" style="175" customWidth="1"/>
    <col min="5638" max="5639" width="5" style="175" customWidth="1"/>
    <col min="5640" max="5640" width="5.75" style="175" customWidth="1"/>
    <col min="5641" max="5641" width="5.25" style="175" customWidth="1"/>
    <col min="5642" max="5642" width="6.125" style="175" customWidth="1"/>
    <col min="5643" max="5643" width="5.25" style="175" customWidth="1"/>
    <col min="5644" max="5644" width="4.75" style="175" customWidth="1"/>
    <col min="5645" max="5645" width="5" style="175" customWidth="1"/>
    <col min="5646" max="5647" width="5.25" style="175" customWidth="1"/>
    <col min="5648" max="5648" width="6.75" style="175" customWidth="1"/>
    <col min="5649" max="5649" width="5.25" style="175" customWidth="1"/>
    <col min="5650" max="5651" width="4.75" style="175" customWidth="1"/>
    <col min="5652" max="5652" width="5.25" style="175" customWidth="1"/>
    <col min="5653" max="5654" width="4.75" style="175" customWidth="1"/>
    <col min="5655" max="5655" width="5.75" style="175" customWidth="1"/>
    <col min="5656" max="5889" width="9" style="175"/>
    <col min="5890" max="5890" width="4.25" style="175" customWidth="1"/>
    <col min="5891" max="5891" width="13.25" style="175" customWidth="1"/>
    <col min="5892" max="5892" width="4.625" style="175" customWidth="1"/>
    <col min="5893" max="5893" width="4.75" style="175" customWidth="1"/>
    <col min="5894" max="5895" width="5" style="175" customWidth="1"/>
    <col min="5896" max="5896" width="5.75" style="175" customWidth="1"/>
    <col min="5897" max="5897" width="5.25" style="175" customWidth="1"/>
    <col min="5898" max="5898" width="6.125" style="175" customWidth="1"/>
    <col min="5899" max="5899" width="5.25" style="175" customWidth="1"/>
    <col min="5900" max="5900" width="4.75" style="175" customWidth="1"/>
    <col min="5901" max="5901" width="5" style="175" customWidth="1"/>
    <col min="5902" max="5903" width="5.25" style="175" customWidth="1"/>
    <col min="5904" max="5904" width="6.75" style="175" customWidth="1"/>
    <col min="5905" max="5905" width="5.25" style="175" customWidth="1"/>
    <col min="5906" max="5907" width="4.75" style="175" customWidth="1"/>
    <col min="5908" max="5908" width="5.25" style="175" customWidth="1"/>
    <col min="5909" max="5910" width="4.75" style="175" customWidth="1"/>
    <col min="5911" max="5911" width="5.75" style="175" customWidth="1"/>
    <col min="5912" max="6145" width="9" style="175"/>
    <col min="6146" max="6146" width="4.25" style="175" customWidth="1"/>
    <col min="6147" max="6147" width="13.25" style="175" customWidth="1"/>
    <col min="6148" max="6148" width="4.625" style="175" customWidth="1"/>
    <col min="6149" max="6149" width="4.75" style="175" customWidth="1"/>
    <col min="6150" max="6151" width="5" style="175" customWidth="1"/>
    <col min="6152" max="6152" width="5.75" style="175" customWidth="1"/>
    <col min="6153" max="6153" width="5.25" style="175" customWidth="1"/>
    <col min="6154" max="6154" width="6.125" style="175" customWidth="1"/>
    <col min="6155" max="6155" width="5.25" style="175" customWidth="1"/>
    <col min="6156" max="6156" width="4.75" style="175" customWidth="1"/>
    <col min="6157" max="6157" width="5" style="175" customWidth="1"/>
    <col min="6158" max="6159" width="5.25" style="175" customWidth="1"/>
    <col min="6160" max="6160" width="6.75" style="175" customWidth="1"/>
    <col min="6161" max="6161" width="5.25" style="175" customWidth="1"/>
    <col min="6162" max="6163" width="4.75" style="175" customWidth="1"/>
    <col min="6164" max="6164" width="5.25" style="175" customWidth="1"/>
    <col min="6165" max="6166" width="4.75" style="175" customWidth="1"/>
    <col min="6167" max="6167" width="5.75" style="175" customWidth="1"/>
    <col min="6168" max="6401" width="9" style="175"/>
    <col min="6402" max="6402" width="4.25" style="175" customWidth="1"/>
    <col min="6403" max="6403" width="13.25" style="175" customWidth="1"/>
    <col min="6404" max="6404" width="4.625" style="175" customWidth="1"/>
    <col min="6405" max="6405" width="4.75" style="175" customWidth="1"/>
    <col min="6406" max="6407" width="5" style="175" customWidth="1"/>
    <col min="6408" max="6408" width="5.75" style="175" customWidth="1"/>
    <col min="6409" max="6409" width="5.25" style="175" customWidth="1"/>
    <col min="6410" max="6410" width="6.125" style="175" customWidth="1"/>
    <col min="6411" max="6411" width="5.25" style="175" customWidth="1"/>
    <col min="6412" max="6412" width="4.75" style="175" customWidth="1"/>
    <col min="6413" max="6413" width="5" style="175" customWidth="1"/>
    <col min="6414" max="6415" width="5.25" style="175" customWidth="1"/>
    <col min="6416" max="6416" width="6.75" style="175" customWidth="1"/>
    <col min="6417" max="6417" width="5.25" style="175" customWidth="1"/>
    <col min="6418" max="6419" width="4.75" style="175" customWidth="1"/>
    <col min="6420" max="6420" width="5.25" style="175" customWidth="1"/>
    <col min="6421" max="6422" width="4.75" style="175" customWidth="1"/>
    <col min="6423" max="6423" width="5.75" style="175" customWidth="1"/>
    <col min="6424" max="6657" width="9" style="175"/>
    <col min="6658" max="6658" width="4.25" style="175" customWidth="1"/>
    <col min="6659" max="6659" width="13.25" style="175" customWidth="1"/>
    <col min="6660" max="6660" width="4.625" style="175" customWidth="1"/>
    <col min="6661" max="6661" width="4.75" style="175" customWidth="1"/>
    <col min="6662" max="6663" width="5" style="175" customWidth="1"/>
    <col min="6664" max="6664" width="5.75" style="175" customWidth="1"/>
    <col min="6665" max="6665" width="5.25" style="175" customWidth="1"/>
    <col min="6666" max="6666" width="6.125" style="175" customWidth="1"/>
    <col min="6667" max="6667" width="5.25" style="175" customWidth="1"/>
    <col min="6668" max="6668" width="4.75" style="175" customWidth="1"/>
    <col min="6669" max="6669" width="5" style="175" customWidth="1"/>
    <col min="6670" max="6671" width="5.25" style="175" customWidth="1"/>
    <col min="6672" max="6672" width="6.75" style="175" customWidth="1"/>
    <col min="6673" max="6673" width="5.25" style="175" customWidth="1"/>
    <col min="6674" max="6675" width="4.75" style="175" customWidth="1"/>
    <col min="6676" max="6676" width="5.25" style="175" customWidth="1"/>
    <col min="6677" max="6678" width="4.75" style="175" customWidth="1"/>
    <col min="6679" max="6679" width="5.75" style="175" customWidth="1"/>
    <col min="6680" max="6913" width="9" style="175"/>
    <col min="6914" max="6914" width="4.25" style="175" customWidth="1"/>
    <col min="6915" max="6915" width="13.25" style="175" customWidth="1"/>
    <col min="6916" max="6916" width="4.625" style="175" customWidth="1"/>
    <col min="6917" max="6917" width="4.75" style="175" customWidth="1"/>
    <col min="6918" max="6919" width="5" style="175" customWidth="1"/>
    <col min="6920" max="6920" width="5.75" style="175" customWidth="1"/>
    <col min="6921" max="6921" width="5.25" style="175" customWidth="1"/>
    <col min="6922" max="6922" width="6.125" style="175" customWidth="1"/>
    <col min="6923" max="6923" width="5.25" style="175" customWidth="1"/>
    <col min="6924" max="6924" width="4.75" style="175" customWidth="1"/>
    <col min="6925" max="6925" width="5" style="175" customWidth="1"/>
    <col min="6926" max="6927" width="5.25" style="175" customWidth="1"/>
    <col min="6928" max="6928" width="6.75" style="175" customWidth="1"/>
    <col min="6929" max="6929" width="5.25" style="175" customWidth="1"/>
    <col min="6930" max="6931" width="4.75" style="175" customWidth="1"/>
    <col min="6932" max="6932" width="5.25" style="175" customWidth="1"/>
    <col min="6933" max="6934" width="4.75" style="175" customWidth="1"/>
    <col min="6935" max="6935" width="5.75" style="175" customWidth="1"/>
    <col min="6936" max="7169" width="9" style="175"/>
    <col min="7170" max="7170" width="4.25" style="175" customWidth="1"/>
    <col min="7171" max="7171" width="13.25" style="175" customWidth="1"/>
    <col min="7172" max="7172" width="4.625" style="175" customWidth="1"/>
    <col min="7173" max="7173" width="4.75" style="175" customWidth="1"/>
    <col min="7174" max="7175" width="5" style="175" customWidth="1"/>
    <col min="7176" max="7176" width="5.75" style="175" customWidth="1"/>
    <col min="7177" max="7177" width="5.25" style="175" customWidth="1"/>
    <col min="7178" max="7178" width="6.125" style="175" customWidth="1"/>
    <col min="7179" max="7179" width="5.25" style="175" customWidth="1"/>
    <col min="7180" max="7180" width="4.75" style="175" customWidth="1"/>
    <col min="7181" max="7181" width="5" style="175" customWidth="1"/>
    <col min="7182" max="7183" width="5.25" style="175" customWidth="1"/>
    <col min="7184" max="7184" width="6.75" style="175" customWidth="1"/>
    <col min="7185" max="7185" width="5.25" style="175" customWidth="1"/>
    <col min="7186" max="7187" width="4.75" style="175" customWidth="1"/>
    <col min="7188" max="7188" width="5.25" style="175" customWidth="1"/>
    <col min="7189" max="7190" width="4.75" style="175" customWidth="1"/>
    <col min="7191" max="7191" width="5.75" style="175" customWidth="1"/>
    <col min="7192" max="7425" width="9" style="175"/>
    <col min="7426" max="7426" width="4.25" style="175" customWidth="1"/>
    <col min="7427" max="7427" width="13.25" style="175" customWidth="1"/>
    <col min="7428" max="7428" width="4.625" style="175" customWidth="1"/>
    <col min="7429" max="7429" width="4.75" style="175" customWidth="1"/>
    <col min="7430" max="7431" width="5" style="175" customWidth="1"/>
    <col min="7432" max="7432" width="5.75" style="175" customWidth="1"/>
    <col min="7433" max="7433" width="5.25" style="175" customWidth="1"/>
    <col min="7434" max="7434" width="6.125" style="175" customWidth="1"/>
    <col min="7435" max="7435" width="5.25" style="175" customWidth="1"/>
    <col min="7436" max="7436" width="4.75" style="175" customWidth="1"/>
    <col min="7437" max="7437" width="5" style="175" customWidth="1"/>
    <col min="7438" max="7439" width="5.25" style="175" customWidth="1"/>
    <col min="7440" max="7440" width="6.75" style="175" customWidth="1"/>
    <col min="7441" max="7441" width="5.25" style="175" customWidth="1"/>
    <col min="7442" max="7443" width="4.75" style="175" customWidth="1"/>
    <col min="7444" max="7444" width="5.25" style="175" customWidth="1"/>
    <col min="7445" max="7446" width="4.75" style="175" customWidth="1"/>
    <col min="7447" max="7447" width="5.75" style="175" customWidth="1"/>
    <col min="7448" max="7681" width="9" style="175"/>
    <col min="7682" max="7682" width="4.25" style="175" customWidth="1"/>
    <col min="7683" max="7683" width="13.25" style="175" customWidth="1"/>
    <col min="7684" max="7684" width="4.625" style="175" customWidth="1"/>
    <col min="7685" max="7685" width="4.75" style="175" customWidth="1"/>
    <col min="7686" max="7687" width="5" style="175" customWidth="1"/>
    <col min="7688" max="7688" width="5.75" style="175" customWidth="1"/>
    <col min="7689" max="7689" width="5.25" style="175" customWidth="1"/>
    <col min="7690" max="7690" width="6.125" style="175" customWidth="1"/>
    <col min="7691" max="7691" width="5.25" style="175" customWidth="1"/>
    <col min="7692" max="7692" width="4.75" style="175" customWidth="1"/>
    <col min="7693" max="7693" width="5" style="175" customWidth="1"/>
    <col min="7694" max="7695" width="5.25" style="175" customWidth="1"/>
    <col min="7696" max="7696" width="6.75" style="175" customWidth="1"/>
    <col min="7697" max="7697" width="5.25" style="175" customWidth="1"/>
    <col min="7698" max="7699" width="4.75" style="175" customWidth="1"/>
    <col min="7700" max="7700" width="5.25" style="175" customWidth="1"/>
    <col min="7701" max="7702" width="4.75" style="175" customWidth="1"/>
    <col min="7703" max="7703" width="5.75" style="175" customWidth="1"/>
    <col min="7704" max="7937" width="9" style="175"/>
    <col min="7938" max="7938" width="4.25" style="175" customWidth="1"/>
    <col min="7939" max="7939" width="13.25" style="175" customWidth="1"/>
    <col min="7940" max="7940" width="4.625" style="175" customWidth="1"/>
    <col min="7941" max="7941" width="4.75" style="175" customWidth="1"/>
    <col min="7942" max="7943" width="5" style="175" customWidth="1"/>
    <col min="7944" max="7944" width="5.75" style="175" customWidth="1"/>
    <col min="7945" max="7945" width="5.25" style="175" customWidth="1"/>
    <col min="7946" max="7946" width="6.125" style="175" customWidth="1"/>
    <col min="7947" max="7947" width="5.25" style="175" customWidth="1"/>
    <col min="7948" max="7948" width="4.75" style="175" customWidth="1"/>
    <col min="7949" max="7949" width="5" style="175" customWidth="1"/>
    <col min="7950" max="7951" width="5.25" style="175" customWidth="1"/>
    <col min="7952" max="7952" width="6.75" style="175" customWidth="1"/>
    <col min="7953" max="7953" width="5.25" style="175" customWidth="1"/>
    <col min="7954" max="7955" width="4.75" style="175" customWidth="1"/>
    <col min="7956" max="7956" width="5.25" style="175" customWidth="1"/>
    <col min="7957" max="7958" width="4.75" style="175" customWidth="1"/>
    <col min="7959" max="7959" width="5.75" style="175" customWidth="1"/>
    <col min="7960" max="8193" width="9" style="175"/>
    <col min="8194" max="8194" width="4.25" style="175" customWidth="1"/>
    <col min="8195" max="8195" width="13.25" style="175" customWidth="1"/>
    <col min="8196" max="8196" width="4.625" style="175" customWidth="1"/>
    <col min="8197" max="8197" width="4.75" style="175" customWidth="1"/>
    <col min="8198" max="8199" width="5" style="175" customWidth="1"/>
    <col min="8200" max="8200" width="5.75" style="175" customWidth="1"/>
    <col min="8201" max="8201" width="5.25" style="175" customWidth="1"/>
    <col min="8202" max="8202" width="6.125" style="175" customWidth="1"/>
    <col min="8203" max="8203" width="5.25" style="175" customWidth="1"/>
    <col min="8204" max="8204" width="4.75" style="175" customWidth="1"/>
    <col min="8205" max="8205" width="5" style="175" customWidth="1"/>
    <col min="8206" max="8207" width="5.25" style="175" customWidth="1"/>
    <col min="8208" max="8208" width="6.75" style="175" customWidth="1"/>
    <col min="8209" max="8209" width="5.25" style="175" customWidth="1"/>
    <col min="8210" max="8211" width="4.75" style="175" customWidth="1"/>
    <col min="8212" max="8212" width="5.25" style="175" customWidth="1"/>
    <col min="8213" max="8214" width="4.75" style="175" customWidth="1"/>
    <col min="8215" max="8215" width="5.75" style="175" customWidth="1"/>
    <col min="8216" max="8449" width="9" style="175"/>
    <col min="8450" max="8450" width="4.25" style="175" customWidth="1"/>
    <col min="8451" max="8451" width="13.25" style="175" customWidth="1"/>
    <col min="8452" max="8452" width="4.625" style="175" customWidth="1"/>
    <col min="8453" max="8453" width="4.75" style="175" customWidth="1"/>
    <col min="8454" max="8455" width="5" style="175" customWidth="1"/>
    <col min="8456" max="8456" width="5.75" style="175" customWidth="1"/>
    <col min="8457" max="8457" width="5.25" style="175" customWidth="1"/>
    <col min="8458" max="8458" width="6.125" style="175" customWidth="1"/>
    <col min="8459" max="8459" width="5.25" style="175" customWidth="1"/>
    <col min="8460" max="8460" width="4.75" style="175" customWidth="1"/>
    <col min="8461" max="8461" width="5" style="175" customWidth="1"/>
    <col min="8462" max="8463" width="5.25" style="175" customWidth="1"/>
    <col min="8464" max="8464" width="6.75" style="175" customWidth="1"/>
    <col min="8465" max="8465" width="5.25" style="175" customWidth="1"/>
    <col min="8466" max="8467" width="4.75" style="175" customWidth="1"/>
    <col min="8468" max="8468" width="5.25" style="175" customWidth="1"/>
    <col min="8469" max="8470" width="4.75" style="175" customWidth="1"/>
    <col min="8471" max="8471" width="5.75" style="175" customWidth="1"/>
    <col min="8472" max="8705" width="9" style="175"/>
    <col min="8706" max="8706" width="4.25" style="175" customWidth="1"/>
    <col min="8707" max="8707" width="13.25" style="175" customWidth="1"/>
    <col min="8708" max="8708" width="4.625" style="175" customWidth="1"/>
    <col min="8709" max="8709" width="4.75" style="175" customWidth="1"/>
    <col min="8710" max="8711" width="5" style="175" customWidth="1"/>
    <col min="8712" max="8712" width="5.75" style="175" customWidth="1"/>
    <col min="8713" max="8713" width="5.25" style="175" customWidth="1"/>
    <col min="8714" max="8714" width="6.125" style="175" customWidth="1"/>
    <col min="8715" max="8715" width="5.25" style="175" customWidth="1"/>
    <col min="8716" max="8716" width="4.75" style="175" customWidth="1"/>
    <col min="8717" max="8717" width="5" style="175" customWidth="1"/>
    <col min="8718" max="8719" width="5.25" style="175" customWidth="1"/>
    <col min="8720" max="8720" width="6.75" style="175" customWidth="1"/>
    <col min="8721" max="8721" width="5.25" style="175" customWidth="1"/>
    <col min="8722" max="8723" width="4.75" style="175" customWidth="1"/>
    <col min="8724" max="8724" width="5.25" style="175" customWidth="1"/>
    <col min="8725" max="8726" width="4.75" style="175" customWidth="1"/>
    <col min="8727" max="8727" width="5.75" style="175" customWidth="1"/>
    <col min="8728" max="8961" width="9" style="175"/>
    <col min="8962" max="8962" width="4.25" style="175" customWidth="1"/>
    <col min="8963" max="8963" width="13.25" style="175" customWidth="1"/>
    <col min="8964" max="8964" width="4.625" style="175" customWidth="1"/>
    <col min="8965" max="8965" width="4.75" style="175" customWidth="1"/>
    <col min="8966" max="8967" width="5" style="175" customWidth="1"/>
    <col min="8968" max="8968" width="5.75" style="175" customWidth="1"/>
    <col min="8969" max="8969" width="5.25" style="175" customWidth="1"/>
    <col min="8970" max="8970" width="6.125" style="175" customWidth="1"/>
    <col min="8971" max="8971" width="5.25" style="175" customWidth="1"/>
    <col min="8972" max="8972" width="4.75" style="175" customWidth="1"/>
    <col min="8973" max="8973" width="5" style="175" customWidth="1"/>
    <col min="8974" max="8975" width="5.25" style="175" customWidth="1"/>
    <col min="8976" max="8976" width="6.75" style="175" customWidth="1"/>
    <col min="8977" max="8977" width="5.25" style="175" customWidth="1"/>
    <col min="8978" max="8979" width="4.75" style="175" customWidth="1"/>
    <col min="8980" max="8980" width="5.25" style="175" customWidth="1"/>
    <col min="8981" max="8982" width="4.75" style="175" customWidth="1"/>
    <col min="8983" max="8983" width="5.75" style="175" customWidth="1"/>
    <col min="8984" max="9217" width="9" style="175"/>
    <col min="9218" max="9218" width="4.25" style="175" customWidth="1"/>
    <col min="9219" max="9219" width="13.25" style="175" customWidth="1"/>
    <col min="9220" max="9220" width="4.625" style="175" customWidth="1"/>
    <col min="9221" max="9221" width="4.75" style="175" customWidth="1"/>
    <col min="9222" max="9223" width="5" style="175" customWidth="1"/>
    <col min="9224" max="9224" width="5.75" style="175" customWidth="1"/>
    <col min="9225" max="9225" width="5.25" style="175" customWidth="1"/>
    <col min="9226" max="9226" width="6.125" style="175" customWidth="1"/>
    <col min="9227" max="9227" width="5.25" style="175" customWidth="1"/>
    <col min="9228" max="9228" width="4.75" style="175" customWidth="1"/>
    <col min="9229" max="9229" width="5" style="175" customWidth="1"/>
    <col min="9230" max="9231" width="5.25" style="175" customWidth="1"/>
    <col min="9232" max="9232" width="6.75" style="175" customWidth="1"/>
    <col min="9233" max="9233" width="5.25" style="175" customWidth="1"/>
    <col min="9234" max="9235" width="4.75" style="175" customWidth="1"/>
    <col min="9236" max="9236" width="5.25" style="175" customWidth="1"/>
    <col min="9237" max="9238" width="4.75" style="175" customWidth="1"/>
    <col min="9239" max="9239" width="5.75" style="175" customWidth="1"/>
    <col min="9240" max="9473" width="9" style="175"/>
    <col min="9474" max="9474" width="4.25" style="175" customWidth="1"/>
    <col min="9475" max="9475" width="13.25" style="175" customWidth="1"/>
    <col min="9476" max="9476" width="4.625" style="175" customWidth="1"/>
    <col min="9477" max="9477" width="4.75" style="175" customWidth="1"/>
    <col min="9478" max="9479" width="5" style="175" customWidth="1"/>
    <col min="9480" max="9480" width="5.75" style="175" customWidth="1"/>
    <col min="9481" max="9481" width="5.25" style="175" customWidth="1"/>
    <col min="9482" max="9482" width="6.125" style="175" customWidth="1"/>
    <col min="9483" max="9483" width="5.25" style="175" customWidth="1"/>
    <col min="9484" max="9484" width="4.75" style="175" customWidth="1"/>
    <col min="9485" max="9485" width="5" style="175" customWidth="1"/>
    <col min="9486" max="9487" width="5.25" style="175" customWidth="1"/>
    <col min="9488" max="9488" width="6.75" style="175" customWidth="1"/>
    <col min="9489" max="9489" width="5.25" style="175" customWidth="1"/>
    <col min="9490" max="9491" width="4.75" style="175" customWidth="1"/>
    <col min="9492" max="9492" width="5.25" style="175" customWidth="1"/>
    <col min="9493" max="9494" width="4.75" style="175" customWidth="1"/>
    <col min="9495" max="9495" width="5.75" style="175" customWidth="1"/>
    <col min="9496" max="9729" width="9" style="175"/>
    <col min="9730" max="9730" width="4.25" style="175" customWidth="1"/>
    <col min="9731" max="9731" width="13.25" style="175" customWidth="1"/>
    <col min="9732" max="9732" width="4.625" style="175" customWidth="1"/>
    <col min="9733" max="9733" width="4.75" style="175" customWidth="1"/>
    <col min="9734" max="9735" width="5" style="175" customWidth="1"/>
    <col min="9736" max="9736" width="5.75" style="175" customWidth="1"/>
    <col min="9737" max="9737" width="5.25" style="175" customWidth="1"/>
    <col min="9738" max="9738" width="6.125" style="175" customWidth="1"/>
    <col min="9739" max="9739" width="5.25" style="175" customWidth="1"/>
    <col min="9740" max="9740" width="4.75" style="175" customWidth="1"/>
    <col min="9741" max="9741" width="5" style="175" customWidth="1"/>
    <col min="9742" max="9743" width="5.25" style="175" customWidth="1"/>
    <col min="9744" max="9744" width="6.75" style="175" customWidth="1"/>
    <col min="9745" max="9745" width="5.25" style="175" customWidth="1"/>
    <col min="9746" max="9747" width="4.75" style="175" customWidth="1"/>
    <col min="9748" max="9748" width="5.25" style="175" customWidth="1"/>
    <col min="9749" max="9750" width="4.75" style="175" customWidth="1"/>
    <col min="9751" max="9751" width="5.75" style="175" customWidth="1"/>
    <col min="9752" max="9985" width="9" style="175"/>
    <col min="9986" max="9986" width="4.25" style="175" customWidth="1"/>
    <col min="9987" max="9987" width="13.25" style="175" customWidth="1"/>
    <col min="9988" max="9988" width="4.625" style="175" customWidth="1"/>
    <col min="9989" max="9989" width="4.75" style="175" customWidth="1"/>
    <col min="9990" max="9991" width="5" style="175" customWidth="1"/>
    <col min="9992" max="9992" width="5.75" style="175" customWidth="1"/>
    <col min="9993" max="9993" width="5.25" style="175" customWidth="1"/>
    <col min="9994" max="9994" width="6.125" style="175" customWidth="1"/>
    <col min="9995" max="9995" width="5.25" style="175" customWidth="1"/>
    <col min="9996" max="9996" width="4.75" style="175" customWidth="1"/>
    <col min="9997" max="9997" width="5" style="175" customWidth="1"/>
    <col min="9998" max="9999" width="5.25" style="175" customWidth="1"/>
    <col min="10000" max="10000" width="6.75" style="175" customWidth="1"/>
    <col min="10001" max="10001" width="5.25" style="175" customWidth="1"/>
    <col min="10002" max="10003" width="4.75" style="175" customWidth="1"/>
    <col min="10004" max="10004" width="5.25" style="175" customWidth="1"/>
    <col min="10005" max="10006" width="4.75" style="175" customWidth="1"/>
    <col min="10007" max="10007" width="5.75" style="175" customWidth="1"/>
    <col min="10008" max="10241" width="9" style="175"/>
    <col min="10242" max="10242" width="4.25" style="175" customWidth="1"/>
    <col min="10243" max="10243" width="13.25" style="175" customWidth="1"/>
    <col min="10244" max="10244" width="4.625" style="175" customWidth="1"/>
    <col min="10245" max="10245" width="4.75" style="175" customWidth="1"/>
    <col min="10246" max="10247" width="5" style="175" customWidth="1"/>
    <col min="10248" max="10248" width="5.75" style="175" customWidth="1"/>
    <col min="10249" max="10249" width="5.25" style="175" customWidth="1"/>
    <col min="10250" max="10250" width="6.125" style="175" customWidth="1"/>
    <col min="10251" max="10251" width="5.25" style="175" customWidth="1"/>
    <col min="10252" max="10252" width="4.75" style="175" customWidth="1"/>
    <col min="10253" max="10253" width="5" style="175" customWidth="1"/>
    <col min="10254" max="10255" width="5.25" style="175" customWidth="1"/>
    <col min="10256" max="10256" width="6.75" style="175" customWidth="1"/>
    <col min="10257" max="10257" width="5.25" style="175" customWidth="1"/>
    <col min="10258" max="10259" width="4.75" style="175" customWidth="1"/>
    <col min="10260" max="10260" width="5.25" style="175" customWidth="1"/>
    <col min="10261" max="10262" width="4.75" style="175" customWidth="1"/>
    <col min="10263" max="10263" width="5.75" style="175" customWidth="1"/>
    <col min="10264" max="10497" width="9" style="175"/>
    <col min="10498" max="10498" width="4.25" style="175" customWidth="1"/>
    <col min="10499" max="10499" width="13.25" style="175" customWidth="1"/>
    <col min="10500" max="10500" width="4.625" style="175" customWidth="1"/>
    <col min="10501" max="10501" width="4.75" style="175" customWidth="1"/>
    <col min="10502" max="10503" width="5" style="175" customWidth="1"/>
    <col min="10504" max="10504" width="5.75" style="175" customWidth="1"/>
    <col min="10505" max="10505" width="5.25" style="175" customWidth="1"/>
    <col min="10506" max="10506" width="6.125" style="175" customWidth="1"/>
    <col min="10507" max="10507" width="5.25" style="175" customWidth="1"/>
    <col min="10508" max="10508" width="4.75" style="175" customWidth="1"/>
    <col min="10509" max="10509" width="5" style="175" customWidth="1"/>
    <col min="10510" max="10511" width="5.25" style="175" customWidth="1"/>
    <col min="10512" max="10512" width="6.75" style="175" customWidth="1"/>
    <col min="10513" max="10513" width="5.25" style="175" customWidth="1"/>
    <col min="10514" max="10515" width="4.75" style="175" customWidth="1"/>
    <col min="10516" max="10516" width="5.25" style="175" customWidth="1"/>
    <col min="10517" max="10518" width="4.75" style="175" customWidth="1"/>
    <col min="10519" max="10519" width="5.75" style="175" customWidth="1"/>
    <col min="10520" max="10753" width="9" style="175"/>
    <col min="10754" max="10754" width="4.25" style="175" customWidth="1"/>
    <col min="10755" max="10755" width="13.25" style="175" customWidth="1"/>
    <col min="10756" max="10756" width="4.625" style="175" customWidth="1"/>
    <col min="10757" max="10757" width="4.75" style="175" customWidth="1"/>
    <col min="10758" max="10759" width="5" style="175" customWidth="1"/>
    <col min="10760" max="10760" width="5.75" style="175" customWidth="1"/>
    <col min="10761" max="10761" width="5.25" style="175" customWidth="1"/>
    <col min="10762" max="10762" width="6.125" style="175" customWidth="1"/>
    <col min="10763" max="10763" width="5.25" style="175" customWidth="1"/>
    <col min="10764" max="10764" width="4.75" style="175" customWidth="1"/>
    <col min="10765" max="10765" width="5" style="175" customWidth="1"/>
    <col min="10766" max="10767" width="5.25" style="175" customWidth="1"/>
    <col min="10768" max="10768" width="6.75" style="175" customWidth="1"/>
    <col min="10769" max="10769" width="5.25" style="175" customWidth="1"/>
    <col min="10770" max="10771" width="4.75" style="175" customWidth="1"/>
    <col min="10772" max="10772" width="5.25" style="175" customWidth="1"/>
    <col min="10773" max="10774" width="4.75" style="175" customWidth="1"/>
    <col min="10775" max="10775" width="5.75" style="175" customWidth="1"/>
    <col min="10776" max="11009" width="9" style="175"/>
    <col min="11010" max="11010" width="4.25" style="175" customWidth="1"/>
    <col min="11011" max="11011" width="13.25" style="175" customWidth="1"/>
    <col min="11012" max="11012" width="4.625" style="175" customWidth="1"/>
    <col min="11013" max="11013" width="4.75" style="175" customWidth="1"/>
    <col min="11014" max="11015" width="5" style="175" customWidth="1"/>
    <col min="11016" max="11016" width="5.75" style="175" customWidth="1"/>
    <col min="11017" max="11017" width="5.25" style="175" customWidth="1"/>
    <col min="11018" max="11018" width="6.125" style="175" customWidth="1"/>
    <col min="11019" max="11019" width="5.25" style="175" customWidth="1"/>
    <col min="11020" max="11020" width="4.75" style="175" customWidth="1"/>
    <col min="11021" max="11021" width="5" style="175" customWidth="1"/>
    <col min="11022" max="11023" width="5.25" style="175" customWidth="1"/>
    <col min="11024" max="11024" width="6.75" style="175" customWidth="1"/>
    <col min="11025" max="11025" width="5.25" style="175" customWidth="1"/>
    <col min="11026" max="11027" width="4.75" style="175" customWidth="1"/>
    <col min="11028" max="11028" width="5.25" style="175" customWidth="1"/>
    <col min="11029" max="11030" width="4.75" style="175" customWidth="1"/>
    <col min="11031" max="11031" width="5.75" style="175" customWidth="1"/>
    <col min="11032" max="11265" width="9" style="175"/>
    <col min="11266" max="11266" width="4.25" style="175" customWidth="1"/>
    <col min="11267" max="11267" width="13.25" style="175" customWidth="1"/>
    <col min="11268" max="11268" width="4.625" style="175" customWidth="1"/>
    <col min="11269" max="11269" width="4.75" style="175" customWidth="1"/>
    <col min="11270" max="11271" width="5" style="175" customWidth="1"/>
    <col min="11272" max="11272" width="5.75" style="175" customWidth="1"/>
    <col min="11273" max="11273" width="5.25" style="175" customWidth="1"/>
    <col min="11274" max="11274" width="6.125" style="175" customWidth="1"/>
    <col min="11275" max="11275" width="5.25" style="175" customWidth="1"/>
    <col min="11276" max="11276" width="4.75" style="175" customWidth="1"/>
    <col min="11277" max="11277" width="5" style="175" customWidth="1"/>
    <col min="11278" max="11279" width="5.25" style="175" customWidth="1"/>
    <col min="11280" max="11280" width="6.75" style="175" customWidth="1"/>
    <col min="11281" max="11281" width="5.25" style="175" customWidth="1"/>
    <col min="11282" max="11283" width="4.75" style="175" customWidth="1"/>
    <col min="11284" max="11284" width="5.25" style="175" customWidth="1"/>
    <col min="11285" max="11286" width="4.75" style="175" customWidth="1"/>
    <col min="11287" max="11287" width="5.75" style="175" customWidth="1"/>
    <col min="11288" max="11521" width="9" style="175"/>
    <col min="11522" max="11522" width="4.25" style="175" customWidth="1"/>
    <col min="11523" max="11523" width="13.25" style="175" customWidth="1"/>
    <col min="11524" max="11524" width="4.625" style="175" customWidth="1"/>
    <col min="11525" max="11525" width="4.75" style="175" customWidth="1"/>
    <col min="11526" max="11527" width="5" style="175" customWidth="1"/>
    <col min="11528" max="11528" width="5.75" style="175" customWidth="1"/>
    <col min="11529" max="11529" width="5.25" style="175" customWidth="1"/>
    <col min="11530" max="11530" width="6.125" style="175" customWidth="1"/>
    <col min="11531" max="11531" width="5.25" style="175" customWidth="1"/>
    <col min="11532" max="11532" width="4.75" style="175" customWidth="1"/>
    <col min="11533" max="11533" width="5" style="175" customWidth="1"/>
    <col min="11534" max="11535" width="5.25" style="175" customWidth="1"/>
    <col min="11536" max="11536" width="6.75" style="175" customWidth="1"/>
    <col min="11537" max="11537" width="5.25" style="175" customWidth="1"/>
    <col min="11538" max="11539" width="4.75" style="175" customWidth="1"/>
    <col min="11540" max="11540" width="5.25" style="175" customWidth="1"/>
    <col min="11541" max="11542" width="4.75" style="175" customWidth="1"/>
    <col min="11543" max="11543" width="5.75" style="175" customWidth="1"/>
    <col min="11544" max="11777" width="9" style="175"/>
    <col min="11778" max="11778" width="4.25" style="175" customWidth="1"/>
    <col min="11779" max="11779" width="13.25" style="175" customWidth="1"/>
    <col min="11780" max="11780" width="4.625" style="175" customWidth="1"/>
    <col min="11781" max="11781" width="4.75" style="175" customWidth="1"/>
    <col min="11782" max="11783" width="5" style="175" customWidth="1"/>
    <col min="11784" max="11784" width="5.75" style="175" customWidth="1"/>
    <col min="11785" max="11785" width="5.25" style="175" customWidth="1"/>
    <col min="11786" max="11786" width="6.125" style="175" customWidth="1"/>
    <col min="11787" max="11787" width="5.25" style="175" customWidth="1"/>
    <col min="11788" max="11788" width="4.75" style="175" customWidth="1"/>
    <col min="11789" max="11789" width="5" style="175" customWidth="1"/>
    <col min="11790" max="11791" width="5.25" style="175" customWidth="1"/>
    <col min="11792" max="11792" width="6.75" style="175" customWidth="1"/>
    <col min="11793" max="11793" width="5.25" style="175" customWidth="1"/>
    <col min="11794" max="11795" width="4.75" style="175" customWidth="1"/>
    <col min="11796" max="11796" width="5.25" style="175" customWidth="1"/>
    <col min="11797" max="11798" width="4.75" style="175" customWidth="1"/>
    <col min="11799" max="11799" width="5.75" style="175" customWidth="1"/>
    <col min="11800" max="12033" width="9" style="175"/>
    <col min="12034" max="12034" width="4.25" style="175" customWidth="1"/>
    <col min="12035" max="12035" width="13.25" style="175" customWidth="1"/>
    <col min="12036" max="12036" width="4.625" style="175" customWidth="1"/>
    <col min="12037" max="12037" width="4.75" style="175" customWidth="1"/>
    <col min="12038" max="12039" width="5" style="175" customWidth="1"/>
    <col min="12040" max="12040" width="5.75" style="175" customWidth="1"/>
    <col min="12041" max="12041" width="5.25" style="175" customWidth="1"/>
    <col min="12042" max="12042" width="6.125" style="175" customWidth="1"/>
    <col min="12043" max="12043" width="5.25" style="175" customWidth="1"/>
    <col min="12044" max="12044" width="4.75" style="175" customWidth="1"/>
    <col min="12045" max="12045" width="5" style="175" customWidth="1"/>
    <col min="12046" max="12047" width="5.25" style="175" customWidth="1"/>
    <col min="12048" max="12048" width="6.75" style="175" customWidth="1"/>
    <col min="12049" max="12049" width="5.25" style="175" customWidth="1"/>
    <col min="12050" max="12051" width="4.75" style="175" customWidth="1"/>
    <col min="12052" max="12052" width="5.25" style="175" customWidth="1"/>
    <col min="12053" max="12054" width="4.75" style="175" customWidth="1"/>
    <col min="12055" max="12055" width="5.75" style="175" customWidth="1"/>
    <col min="12056" max="12289" width="9" style="175"/>
    <col min="12290" max="12290" width="4.25" style="175" customWidth="1"/>
    <col min="12291" max="12291" width="13.25" style="175" customWidth="1"/>
    <col min="12292" max="12292" width="4.625" style="175" customWidth="1"/>
    <col min="12293" max="12293" width="4.75" style="175" customWidth="1"/>
    <col min="12294" max="12295" width="5" style="175" customWidth="1"/>
    <col min="12296" max="12296" width="5.75" style="175" customWidth="1"/>
    <col min="12297" max="12297" width="5.25" style="175" customWidth="1"/>
    <col min="12298" max="12298" width="6.125" style="175" customWidth="1"/>
    <col min="12299" max="12299" width="5.25" style="175" customWidth="1"/>
    <col min="12300" max="12300" width="4.75" style="175" customWidth="1"/>
    <col min="12301" max="12301" width="5" style="175" customWidth="1"/>
    <col min="12302" max="12303" width="5.25" style="175" customWidth="1"/>
    <col min="12304" max="12304" width="6.75" style="175" customWidth="1"/>
    <col min="12305" max="12305" width="5.25" style="175" customWidth="1"/>
    <col min="12306" max="12307" width="4.75" style="175" customWidth="1"/>
    <col min="12308" max="12308" width="5.25" style="175" customWidth="1"/>
    <col min="12309" max="12310" width="4.75" style="175" customWidth="1"/>
    <col min="12311" max="12311" width="5.75" style="175" customWidth="1"/>
    <col min="12312" max="12545" width="9" style="175"/>
    <col min="12546" max="12546" width="4.25" style="175" customWidth="1"/>
    <col min="12547" max="12547" width="13.25" style="175" customWidth="1"/>
    <col min="12548" max="12548" width="4.625" style="175" customWidth="1"/>
    <col min="12549" max="12549" width="4.75" style="175" customWidth="1"/>
    <col min="12550" max="12551" width="5" style="175" customWidth="1"/>
    <col min="12552" max="12552" width="5.75" style="175" customWidth="1"/>
    <col min="12553" max="12553" width="5.25" style="175" customWidth="1"/>
    <col min="12554" max="12554" width="6.125" style="175" customWidth="1"/>
    <col min="12555" max="12555" width="5.25" style="175" customWidth="1"/>
    <col min="12556" max="12556" width="4.75" style="175" customWidth="1"/>
    <col min="12557" max="12557" width="5" style="175" customWidth="1"/>
    <col min="12558" max="12559" width="5.25" style="175" customWidth="1"/>
    <col min="12560" max="12560" width="6.75" style="175" customWidth="1"/>
    <col min="12561" max="12561" width="5.25" style="175" customWidth="1"/>
    <col min="12562" max="12563" width="4.75" style="175" customWidth="1"/>
    <col min="12564" max="12564" width="5.25" style="175" customWidth="1"/>
    <col min="12565" max="12566" width="4.75" style="175" customWidth="1"/>
    <col min="12567" max="12567" width="5.75" style="175" customWidth="1"/>
    <col min="12568" max="12801" width="9" style="175"/>
    <col min="12802" max="12802" width="4.25" style="175" customWidth="1"/>
    <col min="12803" max="12803" width="13.25" style="175" customWidth="1"/>
    <col min="12804" max="12804" width="4.625" style="175" customWidth="1"/>
    <col min="12805" max="12805" width="4.75" style="175" customWidth="1"/>
    <col min="12806" max="12807" width="5" style="175" customWidth="1"/>
    <col min="12808" max="12808" width="5.75" style="175" customWidth="1"/>
    <col min="12809" max="12809" width="5.25" style="175" customWidth="1"/>
    <col min="12810" max="12810" width="6.125" style="175" customWidth="1"/>
    <col min="12811" max="12811" width="5.25" style="175" customWidth="1"/>
    <col min="12812" max="12812" width="4.75" style="175" customWidth="1"/>
    <col min="12813" max="12813" width="5" style="175" customWidth="1"/>
    <col min="12814" max="12815" width="5.25" style="175" customWidth="1"/>
    <col min="12816" max="12816" width="6.75" style="175" customWidth="1"/>
    <col min="12817" max="12817" width="5.25" style="175" customWidth="1"/>
    <col min="12818" max="12819" width="4.75" style="175" customWidth="1"/>
    <col min="12820" max="12820" width="5.25" style="175" customWidth="1"/>
    <col min="12821" max="12822" width="4.75" style="175" customWidth="1"/>
    <col min="12823" max="12823" width="5.75" style="175" customWidth="1"/>
    <col min="12824" max="13057" width="9" style="175"/>
    <col min="13058" max="13058" width="4.25" style="175" customWidth="1"/>
    <col min="13059" max="13059" width="13.25" style="175" customWidth="1"/>
    <col min="13060" max="13060" width="4.625" style="175" customWidth="1"/>
    <col min="13061" max="13061" width="4.75" style="175" customWidth="1"/>
    <col min="13062" max="13063" width="5" style="175" customWidth="1"/>
    <col min="13064" max="13064" width="5.75" style="175" customWidth="1"/>
    <col min="13065" max="13065" width="5.25" style="175" customWidth="1"/>
    <col min="13066" max="13066" width="6.125" style="175" customWidth="1"/>
    <col min="13067" max="13067" width="5.25" style="175" customWidth="1"/>
    <col min="13068" max="13068" width="4.75" style="175" customWidth="1"/>
    <col min="13069" max="13069" width="5" style="175" customWidth="1"/>
    <col min="13070" max="13071" width="5.25" style="175" customWidth="1"/>
    <col min="13072" max="13072" width="6.75" style="175" customWidth="1"/>
    <col min="13073" max="13073" width="5.25" style="175" customWidth="1"/>
    <col min="13074" max="13075" width="4.75" style="175" customWidth="1"/>
    <col min="13076" max="13076" width="5.25" style="175" customWidth="1"/>
    <col min="13077" max="13078" width="4.75" style="175" customWidth="1"/>
    <col min="13079" max="13079" width="5.75" style="175" customWidth="1"/>
    <col min="13080" max="13313" width="9" style="175"/>
    <col min="13314" max="13314" width="4.25" style="175" customWidth="1"/>
    <col min="13315" max="13315" width="13.25" style="175" customWidth="1"/>
    <col min="13316" max="13316" width="4.625" style="175" customWidth="1"/>
    <col min="13317" max="13317" width="4.75" style="175" customWidth="1"/>
    <col min="13318" max="13319" width="5" style="175" customWidth="1"/>
    <col min="13320" max="13320" width="5.75" style="175" customWidth="1"/>
    <col min="13321" max="13321" width="5.25" style="175" customWidth="1"/>
    <col min="13322" max="13322" width="6.125" style="175" customWidth="1"/>
    <col min="13323" max="13323" width="5.25" style="175" customWidth="1"/>
    <col min="13324" max="13324" width="4.75" style="175" customWidth="1"/>
    <col min="13325" max="13325" width="5" style="175" customWidth="1"/>
    <col min="13326" max="13327" width="5.25" style="175" customWidth="1"/>
    <col min="13328" max="13328" width="6.75" style="175" customWidth="1"/>
    <col min="13329" max="13329" width="5.25" style="175" customWidth="1"/>
    <col min="13330" max="13331" width="4.75" style="175" customWidth="1"/>
    <col min="13332" max="13332" width="5.25" style="175" customWidth="1"/>
    <col min="13333" max="13334" width="4.75" style="175" customWidth="1"/>
    <col min="13335" max="13335" width="5.75" style="175" customWidth="1"/>
    <col min="13336" max="13569" width="9" style="175"/>
    <col min="13570" max="13570" width="4.25" style="175" customWidth="1"/>
    <col min="13571" max="13571" width="13.25" style="175" customWidth="1"/>
    <col min="13572" max="13572" width="4.625" style="175" customWidth="1"/>
    <col min="13573" max="13573" width="4.75" style="175" customWidth="1"/>
    <col min="13574" max="13575" width="5" style="175" customWidth="1"/>
    <col min="13576" max="13576" width="5.75" style="175" customWidth="1"/>
    <col min="13577" max="13577" width="5.25" style="175" customWidth="1"/>
    <col min="13578" max="13578" width="6.125" style="175" customWidth="1"/>
    <col min="13579" max="13579" width="5.25" style="175" customWidth="1"/>
    <col min="13580" max="13580" width="4.75" style="175" customWidth="1"/>
    <col min="13581" max="13581" width="5" style="175" customWidth="1"/>
    <col min="13582" max="13583" width="5.25" style="175" customWidth="1"/>
    <col min="13584" max="13584" width="6.75" style="175" customWidth="1"/>
    <col min="13585" max="13585" width="5.25" style="175" customWidth="1"/>
    <col min="13586" max="13587" width="4.75" style="175" customWidth="1"/>
    <col min="13588" max="13588" width="5.25" style="175" customWidth="1"/>
    <col min="13589" max="13590" width="4.75" style="175" customWidth="1"/>
    <col min="13591" max="13591" width="5.75" style="175" customWidth="1"/>
    <col min="13592" max="13825" width="9" style="175"/>
    <col min="13826" max="13826" width="4.25" style="175" customWidth="1"/>
    <col min="13827" max="13827" width="13.25" style="175" customWidth="1"/>
    <col min="13828" max="13828" width="4.625" style="175" customWidth="1"/>
    <col min="13829" max="13829" width="4.75" style="175" customWidth="1"/>
    <col min="13830" max="13831" width="5" style="175" customWidth="1"/>
    <col min="13832" max="13832" width="5.75" style="175" customWidth="1"/>
    <col min="13833" max="13833" width="5.25" style="175" customWidth="1"/>
    <col min="13834" max="13834" width="6.125" style="175" customWidth="1"/>
    <col min="13835" max="13835" width="5.25" style="175" customWidth="1"/>
    <col min="13836" max="13836" width="4.75" style="175" customWidth="1"/>
    <col min="13837" max="13837" width="5" style="175" customWidth="1"/>
    <col min="13838" max="13839" width="5.25" style="175" customWidth="1"/>
    <col min="13840" max="13840" width="6.75" style="175" customWidth="1"/>
    <col min="13841" max="13841" width="5.25" style="175" customWidth="1"/>
    <col min="13842" max="13843" width="4.75" style="175" customWidth="1"/>
    <col min="13844" max="13844" width="5.25" style="175" customWidth="1"/>
    <col min="13845" max="13846" width="4.75" style="175" customWidth="1"/>
    <col min="13847" max="13847" width="5.75" style="175" customWidth="1"/>
    <col min="13848" max="14081" width="9" style="175"/>
    <col min="14082" max="14082" width="4.25" style="175" customWidth="1"/>
    <col min="14083" max="14083" width="13.25" style="175" customWidth="1"/>
    <col min="14084" max="14084" width="4.625" style="175" customWidth="1"/>
    <col min="14085" max="14085" width="4.75" style="175" customWidth="1"/>
    <col min="14086" max="14087" width="5" style="175" customWidth="1"/>
    <col min="14088" max="14088" width="5.75" style="175" customWidth="1"/>
    <col min="14089" max="14089" width="5.25" style="175" customWidth="1"/>
    <col min="14090" max="14090" width="6.125" style="175" customWidth="1"/>
    <col min="14091" max="14091" width="5.25" style="175" customWidth="1"/>
    <col min="14092" max="14092" width="4.75" style="175" customWidth="1"/>
    <col min="14093" max="14093" width="5" style="175" customWidth="1"/>
    <col min="14094" max="14095" width="5.25" style="175" customWidth="1"/>
    <col min="14096" max="14096" width="6.75" style="175" customWidth="1"/>
    <col min="14097" max="14097" width="5.25" style="175" customWidth="1"/>
    <col min="14098" max="14099" width="4.75" style="175" customWidth="1"/>
    <col min="14100" max="14100" width="5.25" style="175" customWidth="1"/>
    <col min="14101" max="14102" width="4.75" style="175" customWidth="1"/>
    <col min="14103" max="14103" width="5.75" style="175" customWidth="1"/>
    <col min="14104" max="14337" width="9" style="175"/>
    <col min="14338" max="14338" width="4.25" style="175" customWidth="1"/>
    <col min="14339" max="14339" width="13.25" style="175" customWidth="1"/>
    <col min="14340" max="14340" width="4.625" style="175" customWidth="1"/>
    <col min="14341" max="14341" width="4.75" style="175" customWidth="1"/>
    <col min="14342" max="14343" width="5" style="175" customWidth="1"/>
    <col min="14344" max="14344" width="5.75" style="175" customWidth="1"/>
    <col min="14345" max="14345" width="5.25" style="175" customWidth="1"/>
    <col min="14346" max="14346" width="6.125" style="175" customWidth="1"/>
    <col min="14347" max="14347" width="5.25" style="175" customWidth="1"/>
    <col min="14348" max="14348" width="4.75" style="175" customWidth="1"/>
    <col min="14349" max="14349" width="5" style="175" customWidth="1"/>
    <col min="14350" max="14351" width="5.25" style="175" customWidth="1"/>
    <col min="14352" max="14352" width="6.75" style="175" customWidth="1"/>
    <col min="14353" max="14353" width="5.25" style="175" customWidth="1"/>
    <col min="14354" max="14355" width="4.75" style="175" customWidth="1"/>
    <col min="14356" max="14356" width="5.25" style="175" customWidth="1"/>
    <col min="14357" max="14358" width="4.75" style="175" customWidth="1"/>
    <col min="14359" max="14359" width="5.75" style="175" customWidth="1"/>
    <col min="14360" max="14593" width="9" style="175"/>
    <col min="14594" max="14594" width="4.25" style="175" customWidth="1"/>
    <col min="14595" max="14595" width="13.25" style="175" customWidth="1"/>
    <col min="14596" max="14596" width="4.625" style="175" customWidth="1"/>
    <col min="14597" max="14597" width="4.75" style="175" customWidth="1"/>
    <col min="14598" max="14599" width="5" style="175" customWidth="1"/>
    <col min="14600" max="14600" width="5.75" style="175" customWidth="1"/>
    <col min="14601" max="14601" width="5.25" style="175" customWidth="1"/>
    <col min="14602" max="14602" width="6.125" style="175" customWidth="1"/>
    <col min="14603" max="14603" width="5.25" style="175" customWidth="1"/>
    <col min="14604" max="14604" width="4.75" style="175" customWidth="1"/>
    <col min="14605" max="14605" width="5" style="175" customWidth="1"/>
    <col min="14606" max="14607" width="5.25" style="175" customWidth="1"/>
    <col min="14608" max="14608" width="6.75" style="175" customWidth="1"/>
    <col min="14609" max="14609" width="5.25" style="175" customWidth="1"/>
    <col min="14610" max="14611" width="4.75" style="175" customWidth="1"/>
    <col min="14612" max="14612" width="5.25" style="175" customWidth="1"/>
    <col min="14613" max="14614" width="4.75" style="175" customWidth="1"/>
    <col min="14615" max="14615" width="5.75" style="175" customWidth="1"/>
    <col min="14616" max="14849" width="9" style="175"/>
    <col min="14850" max="14850" width="4.25" style="175" customWidth="1"/>
    <col min="14851" max="14851" width="13.25" style="175" customWidth="1"/>
    <col min="14852" max="14852" width="4.625" style="175" customWidth="1"/>
    <col min="14853" max="14853" width="4.75" style="175" customWidth="1"/>
    <col min="14854" max="14855" width="5" style="175" customWidth="1"/>
    <col min="14856" max="14856" width="5.75" style="175" customWidth="1"/>
    <col min="14857" max="14857" width="5.25" style="175" customWidth="1"/>
    <col min="14858" max="14858" width="6.125" style="175" customWidth="1"/>
    <col min="14859" max="14859" width="5.25" style="175" customWidth="1"/>
    <col min="14860" max="14860" width="4.75" style="175" customWidth="1"/>
    <col min="14861" max="14861" width="5" style="175" customWidth="1"/>
    <col min="14862" max="14863" width="5.25" style="175" customWidth="1"/>
    <col min="14864" max="14864" width="6.75" style="175" customWidth="1"/>
    <col min="14865" max="14865" width="5.25" style="175" customWidth="1"/>
    <col min="14866" max="14867" width="4.75" style="175" customWidth="1"/>
    <col min="14868" max="14868" width="5.25" style="175" customWidth="1"/>
    <col min="14869" max="14870" width="4.75" style="175" customWidth="1"/>
    <col min="14871" max="14871" width="5.75" style="175" customWidth="1"/>
    <col min="14872" max="15105" width="9" style="175"/>
    <col min="15106" max="15106" width="4.25" style="175" customWidth="1"/>
    <col min="15107" max="15107" width="13.25" style="175" customWidth="1"/>
    <col min="15108" max="15108" width="4.625" style="175" customWidth="1"/>
    <col min="15109" max="15109" width="4.75" style="175" customWidth="1"/>
    <col min="15110" max="15111" width="5" style="175" customWidth="1"/>
    <col min="15112" max="15112" width="5.75" style="175" customWidth="1"/>
    <col min="15113" max="15113" width="5.25" style="175" customWidth="1"/>
    <col min="15114" max="15114" width="6.125" style="175" customWidth="1"/>
    <col min="15115" max="15115" width="5.25" style="175" customWidth="1"/>
    <col min="15116" max="15116" width="4.75" style="175" customWidth="1"/>
    <col min="15117" max="15117" width="5" style="175" customWidth="1"/>
    <col min="15118" max="15119" width="5.25" style="175" customWidth="1"/>
    <col min="15120" max="15120" width="6.75" style="175" customWidth="1"/>
    <col min="15121" max="15121" width="5.25" style="175" customWidth="1"/>
    <col min="15122" max="15123" width="4.75" style="175" customWidth="1"/>
    <col min="15124" max="15124" width="5.25" style="175" customWidth="1"/>
    <col min="15125" max="15126" width="4.75" style="175" customWidth="1"/>
    <col min="15127" max="15127" width="5.75" style="175" customWidth="1"/>
    <col min="15128" max="15361" width="9" style="175"/>
    <col min="15362" max="15362" width="4.25" style="175" customWidth="1"/>
    <col min="15363" max="15363" width="13.25" style="175" customWidth="1"/>
    <col min="15364" max="15364" width="4.625" style="175" customWidth="1"/>
    <col min="15365" max="15365" width="4.75" style="175" customWidth="1"/>
    <col min="15366" max="15367" width="5" style="175" customWidth="1"/>
    <col min="15368" max="15368" width="5.75" style="175" customWidth="1"/>
    <col min="15369" max="15369" width="5.25" style="175" customWidth="1"/>
    <col min="15370" max="15370" width="6.125" style="175" customWidth="1"/>
    <col min="15371" max="15371" width="5.25" style="175" customWidth="1"/>
    <col min="15372" max="15372" width="4.75" style="175" customWidth="1"/>
    <col min="15373" max="15373" width="5" style="175" customWidth="1"/>
    <col min="15374" max="15375" width="5.25" style="175" customWidth="1"/>
    <col min="15376" max="15376" width="6.75" style="175" customWidth="1"/>
    <col min="15377" max="15377" width="5.25" style="175" customWidth="1"/>
    <col min="15378" max="15379" width="4.75" style="175" customWidth="1"/>
    <col min="15380" max="15380" width="5.25" style="175" customWidth="1"/>
    <col min="15381" max="15382" width="4.75" style="175" customWidth="1"/>
    <col min="15383" max="15383" width="5.75" style="175" customWidth="1"/>
    <col min="15384" max="15617" width="9" style="175"/>
    <col min="15618" max="15618" width="4.25" style="175" customWidth="1"/>
    <col min="15619" max="15619" width="13.25" style="175" customWidth="1"/>
    <col min="15620" max="15620" width="4.625" style="175" customWidth="1"/>
    <col min="15621" max="15621" width="4.75" style="175" customWidth="1"/>
    <col min="15622" max="15623" width="5" style="175" customWidth="1"/>
    <col min="15624" max="15624" width="5.75" style="175" customWidth="1"/>
    <col min="15625" max="15625" width="5.25" style="175" customWidth="1"/>
    <col min="15626" max="15626" width="6.125" style="175" customWidth="1"/>
    <col min="15627" max="15627" width="5.25" style="175" customWidth="1"/>
    <col min="15628" max="15628" width="4.75" style="175" customWidth="1"/>
    <col min="15629" max="15629" width="5" style="175" customWidth="1"/>
    <col min="15630" max="15631" width="5.25" style="175" customWidth="1"/>
    <col min="15632" max="15632" width="6.75" style="175" customWidth="1"/>
    <col min="15633" max="15633" width="5.25" style="175" customWidth="1"/>
    <col min="15634" max="15635" width="4.75" style="175" customWidth="1"/>
    <col min="15636" max="15636" width="5.25" style="175" customWidth="1"/>
    <col min="15637" max="15638" width="4.75" style="175" customWidth="1"/>
    <col min="15639" max="15639" width="5.75" style="175" customWidth="1"/>
    <col min="15640" max="15873" width="9" style="175"/>
    <col min="15874" max="15874" width="4.25" style="175" customWidth="1"/>
    <col min="15875" max="15875" width="13.25" style="175" customWidth="1"/>
    <col min="15876" max="15876" width="4.625" style="175" customWidth="1"/>
    <col min="15877" max="15877" width="4.75" style="175" customWidth="1"/>
    <col min="15878" max="15879" width="5" style="175" customWidth="1"/>
    <col min="15880" max="15880" width="5.75" style="175" customWidth="1"/>
    <col min="15881" max="15881" width="5.25" style="175" customWidth="1"/>
    <col min="15882" max="15882" width="6.125" style="175" customWidth="1"/>
    <col min="15883" max="15883" width="5.25" style="175" customWidth="1"/>
    <col min="15884" max="15884" width="4.75" style="175" customWidth="1"/>
    <col min="15885" max="15885" width="5" style="175" customWidth="1"/>
    <col min="15886" max="15887" width="5.25" style="175" customWidth="1"/>
    <col min="15888" max="15888" width="6.75" style="175" customWidth="1"/>
    <col min="15889" max="15889" width="5.25" style="175" customWidth="1"/>
    <col min="15890" max="15891" width="4.75" style="175" customWidth="1"/>
    <col min="15892" max="15892" width="5.25" style="175" customWidth="1"/>
    <col min="15893" max="15894" width="4.75" style="175" customWidth="1"/>
    <col min="15895" max="15895" width="5.75" style="175" customWidth="1"/>
    <col min="15896" max="16129" width="9" style="175"/>
    <col min="16130" max="16130" width="4.25" style="175" customWidth="1"/>
    <col min="16131" max="16131" width="13.25" style="175" customWidth="1"/>
    <col min="16132" max="16132" width="4.625" style="175" customWidth="1"/>
    <col min="16133" max="16133" width="4.75" style="175" customWidth="1"/>
    <col min="16134" max="16135" width="5" style="175" customWidth="1"/>
    <col min="16136" max="16136" width="5.75" style="175" customWidth="1"/>
    <col min="16137" max="16137" width="5.25" style="175" customWidth="1"/>
    <col min="16138" max="16138" width="6.125" style="175" customWidth="1"/>
    <col min="16139" max="16139" width="5.25" style="175" customWidth="1"/>
    <col min="16140" max="16140" width="4.75" style="175" customWidth="1"/>
    <col min="16141" max="16141" width="5" style="175" customWidth="1"/>
    <col min="16142" max="16143" width="5.25" style="175" customWidth="1"/>
    <col min="16144" max="16144" width="6.75" style="175" customWidth="1"/>
    <col min="16145" max="16145" width="5.25" style="175" customWidth="1"/>
    <col min="16146" max="16147" width="4.75" style="175" customWidth="1"/>
    <col min="16148" max="16148" width="5.25" style="175" customWidth="1"/>
    <col min="16149" max="16150" width="4.75" style="175" customWidth="1"/>
    <col min="16151" max="16151" width="5.75" style="175" customWidth="1"/>
    <col min="16152" max="16384" width="9" style="175"/>
  </cols>
  <sheetData>
    <row r="1" spans="1:25" ht="26.25" customHeight="1" x14ac:dyDescent="0.25">
      <c r="A1" s="347" t="s">
        <v>649</v>
      </c>
      <c r="B1" s="347"/>
      <c r="C1" s="347"/>
      <c r="D1" s="347"/>
      <c r="E1" s="347"/>
      <c r="F1" s="347"/>
      <c r="G1" s="347"/>
      <c r="H1" s="347"/>
      <c r="I1" s="347"/>
      <c r="J1" s="347"/>
      <c r="K1" s="347"/>
      <c r="L1" s="347"/>
      <c r="M1" s="347"/>
      <c r="N1" s="347"/>
      <c r="O1" s="347"/>
      <c r="P1" s="347"/>
      <c r="Q1" s="347"/>
      <c r="R1" s="347"/>
      <c r="S1" s="347"/>
      <c r="T1" s="347"/>
      <c r="U1" s="347"/>
      <c r="V1" s="347"/>
      <c r="W1" s="347"/>
    </row>
    <row r="2" spans="1:25" ht="18.75" x14ac:dyDescent="0.25">
      <c r="A2" s="345" t="s">
        <v>678</v>
      </c>
      <c r="B2" s="345"/>
      <c r="C2" s="345"/>
      <c r="D2" s="345"/>
      <c r="E2" s="345"/>
      <c r="F2" s="345"/>
      <c r="G2" s="345"/>
      <c r="H2" s="345"/>
      <c r="I2" s="345"/>
      <c r="J2" s="345"/>
      <c r="K2" s="345"/>
      <c r="L2" s="345"/>
      <c r="M2" s="345"/>
      <c r="N2" s="345"/>
      <c r="O2" s="345"/>
      <c r="P2" s="345"/>
      <c r="Q2" s="345"/>
      <c r="R2" s="345"/>
      <c r="S2" s="345"/>
      <c r="T2" s="345"/>
      <c r="U2" s="345"/>
      <c r="V2" s="345"/>
      <c r="W2" s="345"/>
    </row>
    <row r="3" spans="1:25" ht="23.25" customHeight="1" x14ac:dyDescent="0.25">
      <c r="A3" s="346" t="s">
        <v>672</v>
      </c>
      <c r="B3" s="346"/>
      <c r="C3" s="346"/>
      <c r="D3" s="346"/>
      <c r="E3" s="346"/>
      <c r="F3" s="346"/>
      <c r="G3" s="346"/>
      <c r="H3" s="346"/>
      <c r="I3" s="346"/>
      <c r="J3" s="346"/>
      <c r="K3" s="346"/>
      <c r="L3" s="346"/>
      <c r="M3" s="346"/>
      <c r="N3" s="346"/>
      <c r="O3" s="346"/>
      <c r="P3" s="346"/>
      <c r="Q3" s="346"/>
      <c r="R3" s="346"/>
      <c r="S3" s="346"/>
      <c r="T3" s="346"/>
      <c r="U3" s="346"/>
      <c r="V3" s="346"/>
      <c r="W3" s="346"/>
    </row>
    <row r="4" spans="1:25" ht="15.75" customHeight="1" x14ac:dyDescent="0.25">
      <c r="A4" s="176"/>
      <c r="B4" s="176"/>
      <c r="C4" s="176"/>
      <c r="D4" s="176"/>
      <c r="E4" s="176"/>
      <c r="F4" s="176"/>
      <c r="G4" s="176"/>
      <c r="H4" s="176"/>
      <c r="I4" s="176"/>
      <c r="J4" s="176"/>
      <c r="K4" s="176"/>
      <c r="L4" s="176"/>
      <c r="M4" s="176"/>
      <c r="N4" s="176"/>
      <c r="O4" s="176"/>
      <c r="P4" s="176"/>
      <c r="Q4" s="176"/>
      <c r="R4" s="176"/>
      <c r="S4" s="176"/>
      <c r="T4" s="176"/>
      <c r="U4" s="176"/>
      <c r="V4" s="176"/>
      <c r="W4" s="176"/>
    </row>
    <row r="5" spans="1:25" s="299" customFormat="1" ht="115.5" x14ac:dyDescent="0.25">
      <c r="A5" s="303" t="s">
        <v>238</v>
      </c>
      <c r="B5" s="303" t="s">
        <v>239</v>
      </c>
      <c r="C5" s="303" t="s">
        <v>529</v>
      </c>
      <c r="D5" s="303" t="s">
        <v>8</v>
      </c>
      <c r="E5" s="303" t="s">
        <v>13</v>
      </c>
      <c r="F5" s="303" t="s">
        <v>240</v>
      </c>
      <c r="G5" s="303" t="s">
        <v>26</v>
      </c>
      <c r="H5" s="303" t="s">
        <v>30</v>
      </c>
      <c r="I5" s="303" t="s">
        <v>241</v>
      </c>
      <c r="J5" s="303" t="s">
        <v>242</v>
      </c>
      <c r="K5" s="303" t="s">
        <v>243</v>
      </c>
      <c r="L5" s="303" t="s">
        <v>68</v>
      </c>
      <c r="M5" s="303" t="s">
        <v>74</v>
      </c>
      <c r="N5" s="303" t="s">
        <v>77</v>
      </c>
      <c r="O5" s="303" t="s">
        <v>80</v>
      </c>
      <c r="P5" s="303" t="s">
        <v>85</v>
      </c>
      <c r="Q5" s="303" t="s">
        <v>244</v>
      </c>
      <c r="R5" s="303" t="s">
        <v>103</v>
      </c>
      <c r="S5" s="303" t="s">
        <v>111</v>
      </c>
      <c r="T5" s="303" t="s">
        <v>113</v>
      </c>
      <c r="U5" s="303" t="s">
        <v>130</v>
      </c>
      <c r="V5" s="303" t="s">
        <v>245</v>
      </c>
      <c r="W5" s="303" t="s">
        <v>661</v>
      </c>
    </row>
    <row r="6" spans="1:25" s="250" customFormat="1" ht="18.75" customHeight="1" x14ac:dyDescent="0.25">
      <c r="A6" s="348" t="s">
        <v>455</v>
      </c>
      <c r="B6" s="348"/>
      <c r="C6" s="297"/>
      <c r="D6" s="297">
        <v>1</v>
      </c>
      <c r="E6" s="297">
        <v>2</v>
      </c>
      <c r="F6" s="297">
        <v>3</v>
      </c>
      <c r="G6" s="297">
        <v>4</v>
      </c>
      <c r="H6" s="297">
        <v>5</v>
      </c>
      <c r="I6" s="297">
        <v>6</v>
      </c>
      <c r="J6" s="297">
        <v>7</v>
      </c>
      <c r="K6" s="297">
        <v>8</v>
      </c>
      <c r="L6" s="297">
        <v>9</v>
      </c>
      <c r="M6" s="297">
        <v>10</v>
      </c>
      <c r="N6" s="297">
        <v>11</v>
      </c>
      <c r="O6" s="297">
        <v>12</v>
      </c>
      <c r="P6" s="297">
        <v>13</v>
      </c>
      <c r="Q6" s="297">
        <v>14</v>
      </c>
      <c r="R6" s="297">
        <v>15</v>
      </c>
      <c r="S6" s="297">
        <v>16</v>
      </c>
      <c r="T6" s="297">
        <v>17</v>
      </c>
      <c r="U6" s="297">
        <v>18</v>
      </c>
      <c r="V6" s="297">
        <v>19</v>
      </c>
      <c r="W6" s="297"/>
    </row>
    <row r="7" spans="1:25" ht="26.25" customHeight="1" x14ac:dyDescent="0.25">
      <c r="A7" s="343">
        <v>1</v>
      </c>
      <c r="B7" s="341" t="s">
        <v>354</v>
      </c>
      <c r="C7" s="66" t="s">
        <v>676</v>
      </c>
      <c r="D7" s="65"/>
      <c r="E7" s="65"/>
      <c r="F7" s="65"/>
      <c r="G7" s="65"/>
      <c r="H7" s="65"/>
      <c r="I7" s="65"/>
      <c r="J7" s="65"/>
      <c r="K7" s="65"/>
      <c r="L7" s="65"/>
      <c r="M7" s="65"/>
      <c r="N7" s="65"/>
      <c r="O7" s="65"/>
      <c r="P7" s="65"/>
      <c r="Q7" s="65"/>
      <c r="R7" s="65"/>
      <c r="S7" s="65"/>
      <c r="T7" s="65"/>
      <c r="U7" s="65"/>
      <c r="V7" s="65"/>
      <c r="W7" s="177">
        <f>SUM(D7:V7)</f>
        <v>0</v>
      </c>
      <c r="Y7" s="178"/>
    </row>
    <row r="8" spans="1:25" ht="26.25" customHeight="1" x14ac:dyDescent="0.25">
      <c r="A8" s="343"/>
      <c r="B8" s="341"/>
      <c r="C8" s="66" t="s">
        <v>676</v>
      </c>
      <c r="D8" s="65"/>
      <c r="E8" s="65"/>
      <c r="F8" s="65"/>
      <c r="G8" s="65"/>
      <c r="H8" s="65"/>
      <c r="I8" s="65"/>
      <c r="J8" s="65"/>
      <c r="K8" s="65"/>
      <c r="L8" s="65"/>
      <c r="M8" s="65"/>
      <c r="N8" s="65"/>
      <c r="O8" s="65"/>
      <c r="P8" s="65"/>
      <c r="Q8" s="65"/>
      <c r="R8" s="65"/>
      <c r="S8" s="65"/>
      <c r="T8" s="65"/>
      <c r="U8" s="65"/>
      <c r="V8" s="65"/>
      <c r="W8" s="177">
        <f t="shared" ref="W8:W20" si="0">SUM(D8:V8)</f>
        <v>0</v>
      </c>
      <c r="Y8" s="178"/>
    </row>
    <row r="9" spans="1:25" ht="26.25" customHeight="1" x14ac:dyDescent="0.25">
      <c r="A9" s="343">
        <v>2</v>
      </c>
      <c r="B9" s="341" t="s">
        <v>355</v>
      </c>
      <c r="C9" s="66" t="s">
        <v>676</v>
      </c>
      <c r="D9" s="65"/>
      <c r="E9" s="65"/>
      <c r="F9" s="65"/>
      <c r="G9" s="65"/>
      <c r="H9" s="65"/>
      <c r="I9" s="65"/>
      <c r="J9" s="65"/>
      <c r="K9" s="65"/>
      <c r="L9" s="65"/>
      <c r="M9" s="65"/>
      <c r="N9" s="65"/>
      <c r="O9" s="65"/>
      <c r="P9" s="65"/>
      <c r="Q9" s="65"/>
      <c r="R9" s="65"/>
      <c r="S9" s="65"/>
      <c r="T9" s="65"/>
      <c r="U9" s="65"/>
      <c r="V9" s="65"/>
      <c r="W9" s="177">
        <f t="shared" ref="W9:W14" si="1">SUM(D9:V9)</f>
        <v>0</v>
      </c>
    </row>
    <row r="10" spans="1:25" ht="26.25" customHeight="1" x14ac:dyDescent="0.25">
      <c r="A10" s="343"/>
      <c r="B10" s="341"/>
      <c r="C10" s="66" t="s">
        <v>676</v>
      </c>
      <c r="D10" s="65"/>
      <c r="E10" s="65"/>
      <c r="F10" s="65"/>
      <c r="G10" s="65"/>
      <c r="H10" s="65"/>
      <c r="I10" s="65"/>
      <c r="J10" s="65"/>
      <c r="K10" s="65"/>
      <c r="L10" s="65"/>
      <c r="M10" s="65"/>
      <c r="N10" s="65"/>
      <c r="O10" s="65"/>
      <c r="P10" s="65"/>
      <c r="Q10" s="65"/>
      <c r="R10" s="65"/>
      <c r="S10" s="65"/>
      <c r="T10" s="65"/>
      <c r="U10" s="65"/>
      <c r="V10" s="65"/>
      <c r="W10" s="177">
        <f t="shared" si="1"/>
        <v>0</v>
      </c>
    </row>
    <row r="11" spans="1:25" ht="26.25" customHeight="1" x14ac:dyDescent="0.25">
      <c r="A11" s="343">
        <v>3</v>
      </c>
      <c r="B11" s="341" t="s">
        <v>447</v>
      </c>
      <c r="C11" s="66" t="s">
        <v>676</v>
      </c>
      <c r="D11" s="65"/>
      <c r="E11" s="65"/>
      <c r="F11" s="65"/>
      <c r="G11" s="65"/>
      <c r="H11" s="65"/>
      <c r="I11" s="65"/>
      <c r="J11" s="65"/>
      <c r="K11" s="65"/>
      <c r="L11" s="65"/>
      <c r="M11" s="65"/>
      <c r="N11" s="65"/>
      <c r="O11" s="65"/>
      <c r="P11" s="65"/>
      <c r="Q11" s="65"/>
      <c r="R11" s="65"/>
      <c r="S11" s="65"/>
      <c r="T11" s="65"/>
      <c r="U11" s="65"/>
      <c r="V11" s="65"/>
      <c r="W11" s="177">
        <f t="shared" si="1"/>
        <v>0</v>
      </c>
    </row>
    <row r="12" spans="1:25" ht="26.25" customHeight="1" x14ac:dyDescent="0.25">
      <c r="A12" s="343"/>
      <c r="B12" s="341"/>
      <c r="C12" s="66" t="s">
        <v>676</v>
      </c>
      <c r="D12" s="65"/>
      <c r="E12" s="65"/>
      <c r="F12" s="65"/>
      <c r="G12" s="65"/>
      <c r="H12" s="65"/>
      <c r="I12" s="65"/>
      <c r="J12" s="65"/>
      <c r="K12" s="65"/>
      <c r="L12" s="65"/>
      <c r="M12" s="65"/>
      <c r="N12" s="65"/>
      <c r="O12" s="65"/>
      <c r="P12" s="65"/>
      <c r="Q12" s="65"/>
      <c r="R12" s="65"/>
      <c r="S12" s="65"/>
      <c r="T12" s="65"/>
      <c r="U12" s="65"/>
      <c r="V12" s="65"/>
      <c r="W12" s="177">
        <f t="shared" si="1"/>
        <v>0</v>
      </c>
    </row>
    <row r="13" spans="1:25" ht="26.25" customHeight="1" x14ac:dyDescent="0.25">
      <c r="A13" s="343">
        <v>4</v>
      </c>
      <c r="B13" s="341" t="s">
        <v>448</v>
      </c>
      <c r="C13" s="66" t="s">
        <v>676</v>
      </c>
      <c r="D13" s="65"/>
      <c r="E13" s="65"/>
      <c r="F13" s="65"/>
      <c r="G13" s="65"/>
      <c r="H13" s="65"/>
      <c r="I13" s="65"/>
      <c r="J13" s="65"/>
      <c r="K13" s="65"/>
      <c r="L13" s="65"/>
      <c r="M13" s="65"/>
      <c r="N13" s="65"/>
      <c r="O13" s="65"/>
      <c r="P13" s="65"/>
      <c r="Q13" s="65"/>
      <c r="R13" s="65"/>
      <c r="S13" s="65"/>
      <c r="T13" s="65"/>
      <c r="U13" s="65"/>
      <c r="V13" s="65"/>
      <c r="W13" s="177">
        <f t="shared" si="1"/>
        <v>0</v>
      </c>
    </row>
    <row r="14" spans="1:25" ht="26.25" customHeight="1" x14ac:dyDescent="0.25">
      <c r="A14" s="343"/>
      <c r="B14" s="341"/>
      <c r="C14" s="66" t="s">
        <v>676</v>
      </c>
      <c r="D14" s="65"/>
      <c r="E14" s="65"/>
      <c r="F14" s="65"/>
      <c r="G14" s="65"/>
      <c r="H14" s="65"/>
      <c r="I14" s="65"/>
      <c r="J14" s="65"/>
      <c r="K14" s="65"/>
      <c r="L14" s="65"/>
      <c r="M14" s="65"/>
      <c r="N14" s="65"/>
      <c r="O14" s="65"/>
      <c r="P14" s="65"/>
      <c r="Q14" s="65"/>
      <c r="R14" s="65"/>
      <c r="S14" s="65"/>
      <c r="T14" s="65"/>
      <c r="U14" s="65"/>
      <c r="V14" s="65"/>
      <c r="W14" s="177">
        <f t="shared" si="1"/>
        <v>0</v>
      </c>
    </row>
    <row r="15" spans="1:25" ht="26.25" customHeight="1" x14ac:dyDescent="0.25">
      <c r="A15" s="343">
        <v>5</v>
      </c>
      <c r="B15" s="341" t="s">
        <v>449</v>
      </c>
      <c r="C15" s="66" t="s">
        <v>676</v>
      </c>
      <c r="D15" s="298"/>
      <c r="E15" s="298"/>
      <c r="F15" s="65"/>
      <c r="G15" s="298"/>
      <c r="H15" s="65"/>
      <c r="I15" s="298"/>
      <c r="J15" s="65"/>
      <c r="K15" s="65"/>
      <c r="L15" s="298"/>
      <c r="M15" s="298"/>
      <c r="N15" s="298"/>
      <c r="O15" s="298"/>
      <c r="P15" s="298"/>
      <c r="Q15" s="65"/>
      <c r="R15" s="65"/>
      <c r="S15" s="65"/>
      <c r="T15" s="298"/>
      <c r="U15" s="298"/>
      <c r="V15" s="65"/>
      <c r="W15" s="177">
        <f t="shared" si="0"/>
        <v>0</v>
      </c>
    </row>
    <row r="16" spans="1:25" ht="26.25" customHeight="1" x14ac:dyDescent="0.25">
      <c r="A16" s="343"/>
      <c r="B16" s="341"/>
      <c r="C16" s="66" t="s">
        <v>676</v>
      </c>
      <c r="D16" s="298"/>
      <c r="E16" s="298"/>
      <c r="F16" s="65"/>
      <c r="G16" s="298"/>
      <c r="H16" s="65"/>
      <c r="I16" s="298"/>
      <c r="J16" s="65"/>
      <c r="K16" s="65"/>
      <c r="L16" s="298"/>
      <c r="M16" s="298"/>
      <c r="N16" s="298"/>
      <c r="O16" s="298"/>
      <c r="P16" s="298"/>
      <c r="Q16" s="65"/>
      <c r="R16" s="65"/>
      <c r="S16" s="65"/>
      <c r="T16" s="298"/>
      <c r="U16" s="298"/>
      <c r="V16" s="65"/>
      <c r="W16" s="177">
        <f t="shared" si="0"/>
        <v>0</v>
      </c>
    </row>
    <row r="17" spans="1:24" ht="26.25" customHeight="1" x14ac:dyDescent="0.25">
      <c r="A17" s="343">
        <v>6</v>
      </c>
      <c r="B17" s="341" t="s">
        <v>450</v>
      </c>
      <c r="C17" s="66" t="s">
        <v>676</v>
      </c>
      <c r="D17" s="298"/>
      <c r="E17" s="298"/>
      <c r="F17" s="65"/>
      <c r="G17" s="298"/>
      <c r="H17" s="298"/>
      <c r="I17" s="298"/>
      <c r="J17" s="65"/>
      <c r="K17" s="298"/>
      <c r="L17" s="298"/>
      <c r="M17" s="298"/>
      <c r="N17" s="298"/>
      <c r="O17" s="298"/>
      <c r="P17" s="298"/>
      <c r="Q17" s="65"/>
      <c r="R17" s="298"/>
      <c r="S17" s="298"/>
      <c r="T17" s="298"/>
      <c r="U17" s="298"/>
      <c r="V17" s="298"/>
      <c r="W17" s="177">
        <f t="shared" si="0"/>
        <v>0</v>
      </c>
    </row>
    <row r="18" spans="1:24" ht="26.25" customHeight="1" x14ac:dyDescent="0.25">
      <c r="A18" s="343"/>
      <c r="B18" s="341"/>
      <c r="C18" s="66" t="s">
        <v>676</v>
      </c>
      <c r="D18" s="298"/>
      <c r="E18" s="298"/>
      <c r="F18" s="65"/>
      <c r="G18" s="298"/>
      <c r="H18" s="298"/>
      <c r="I18" s="298"/>
      <c r="J18" s="65"/>
      <c r="K18" s="298"/>
      <c r="L18" s="298"/>
      <c r="M18" s="298"/>
      <c r="N18" s="298"/>
      <c r="O18" s="298"/>
      <c r="P18" s="298"/>
      <c r="Q18" s="65"/>
      <c r="R18" s="298"/>
      <c r="S18" s="298"/>
      <c r="T18" s="298"/>
      <c r="U18" s="298"/>
      <c r="V18" s="298"/>
      <c r="W18" s="177">
        <f t="shared" si="0"/>
        <v>0</v>
      </c>
    </row>
    <row r="19" spans="1:24" ht="26.25" customHeight="1" x14ac:dyDescent="0.25">
      <c r="A19" s="343">
        <v>7</v>
      </c>
      <c r="B19" s="341" t="s">
        <v>451</v>
      </c>
      <c r="C19" s="66" t="s">
        <v>676</v>
      </c>
      <c r="D19" s="65"/>
      <c r="E19" s="65"/>
      <c r="F19" s="65"/>
      <c r="G19" s="65"/>
      <c r="H19" s="65"/>
      <c r="I19" s="65"/>
      <c r="J19" s="65"/>
      <c r="K19" s="65"/>
      <c r="L19" s="65"/>
      <c r="M19" s="65"/>
      <c r="N19" s="65"/>
      <c r="O19" s="65"/>
      <c r="P19" s="65"/>
      <c r="Q19" s="65"/>
      <c r="R19" s="65"/>
      <c r="S19" s="65"/>
      <c r="T19" s="65"/>
      <c r="U19" s="65"/>
      <c r="V19" s="65"/>
      <c r="W19" s="177">
        <f t="shared" si="0"/>
        <v>0</v>
      </c>
      <c r="X19" s="178"/>
    </row>
    <row r="20" spans="1:24" ht="26.25" customHeight="1" x14ac:dyDescent="0.25">
      <c r="A20" s="343"/>
      <c r="B20" s="341"/>
      <c r="C20" s="66" t="s">
        <v>676</v>
      </c>
      <c r="D20" s="65"/>
      <c r="E20" s="65"/>
      <c r="F20" s="65"/>
      <c r="G20" s="65"/>
      <c r="H20" s="65"/>
      <c r="I20" s="65"/>
      <c r="J20" s="65"/>
      <c r="K20" s="65"/>
      <c r="L20" s="65"/>
      <c r="M20" s="65"/>
      <c r="N20" s="65"/>
      <c r="O20" s="65"/>
      <c r="P20" s="65"/>
      <c r="Q20" s="65"/>
      <c r="R20" s="65"/>
      <c r="S20" s="65"/>
      <c r="T20" s="65"/>
      <c r="U20" s="65"/>
      <c r="V20" s="65"/>
      <c r="W20" s="177">
        <f t="shared" si="0"/>
        <v>0</v>
      </c>
      <c r="X20" s="178"/>
    </row>
    <row r="21" spans="1:24" ht="26.25" customHeight="1" x14ac:dyDescent="0.25">
      <c r="A21" s="343">
        <v>8</v>
      </c>
      <c r="B21" s="341" t="s">
        <v>452</v>
      </c>
      <c r="C21" s="66" t="s">
        <v>676</v>
      </c>
      <c r="D21" s="65"/>
      <c r="E21" s="65"/>
      <c r="F21" s="65"/>
      <c r="G21" s="65"/>
      <c r="H21" s="65"/>
      <c r="I21" s="65"/>
      <c r="J21" s="65"/>
      <c r="K21" s="65"/>
      <c r="L21" s="65"/>
      <c r="M21" s="65"/>
      <c r="N21" s="65"/>
      <c r="O21" s="65"/>
      <c r="P21" s="65"/>
      <c r="Q21" s="65"/>
      <c r="R21" s="65"/>
      <c r="S21" s="65"/>
      <c r="T21" s="65"/>
      <c r="U21" s="65"/>
      <c r="V21" s="65"/>
      <c r="W21" s="177">
        <f t="shared" ref="W21:W22" si="2">SUM(D21:V21)</f>
        <v>0</v>
      </c>
    </row>
    <row r="22" spans="1:24" ht="26.25" customHeight="1" x14ac:dyDescent="0.25">
      <c r="A22" s="343"/>
      <c r="B22" s="341"/>
      <c r="C22" s="66" t="s">
        <v>676</v>
      </c>
      <c r="D22" s="65"/>
      <c r="E22" s="65"/>
      <c r="F22" s="65"/>
      <c r="G22" s="65"/>
      <c r="H22" s="65"/>
      <c r="I22" s="65"/>
      <c r="J22" s="65"/>
      <c r="K22" s="65"/>
      <c r="L22" s="65"/>
      <c r="M22" s="65"/>
      <c r="N22" s="65"/>
      <c r="O22" s="65"/>
      <c r="P22" s="65"/>
      <c r="Q22" s="65"/>
      <c r="R22" s="65"/>
      <c r="S22" s="65"/>
      <c r="T22" s="65"/>
      <c r="U22" s="65"/>
      <c r="V22" s="65"/>
      <c r="W22" s="177">
        <f t="shared" si="2"/>
        <v>0</v>
      </c>
    </row>
    <row r="23" spans="1:24" ht="26.25" customHeight="1" x14ac:dyDescent="0.25">
      <c r="A23" s="343">
        <v>9</v>
      </c>
      <c r="B23" s="341" t="s">
        <v>453</v>
      </c>
      <c r="C23" s="66" t="s">
        <v>676</v>
      </c>
      <c r="D23" s="65"/>
      <c r="E23" s="65"/>
      <c r="F23" s="65"/>
      <c r="G23" s="65"/>
      <c r="H23" s="65"/>
      <c r="I23" s="65"/>
      <c r="J23" s="65"/>
      <c r="K23" s="65"/>
      <c r="L23" s="65"/>
      <c r="M23" s="65"/>
      <c r="N23" s="65"/>
      <c r="O23" s="65"/>
      <c r="P23" s="65"/>
      <c r="Q23" s="65"/>
      <c r="R23" s="65"/>
      <c r="S23" s="65"/>
      <c r="T23" s="65"/>
      <c r="U23" s="65"/>
      <c r="V23" s="65"/>
      <c r="W23" s="177">
        <f t="shared" ref="W23:W26" si="3">SUM(D23:V23)</f>
        <v>0</v>
      </c>
    </row>
    <row r="24" spans="1:24" ht="26.25" customHeight="1" x14ac:dyDescent="0.25">
      <c r="A24" s="343"/>
      <c r="B24" s="341"/>
      <c r="C24" s="66" t="s">
        <v>676</v>
      </c>
      <c r="D24" s="65"/>
      <c r="E24" s="65"/>
      <c r="F24" s="65"/>
      <c r="G24" s="65"/>
      <c r="H24" s="65"/>
      <c r="I24" s="65"/>
      <c r="J24" s="65"/>
      <c r="K24" s="65"/>
      <c r="L24" s="65"/>
      <c r="M24" s="65"/>
      <c r="N24" s="65"/>
      <c r="O24" s="65"/>
      <c r="P24" s="65"/>
      <c r="Q24" s="65"/>
      <c r="R24" s="65"/>
      <c r="S24" s="65"/>
      <c r="T24" s="65"/>
      <c r="U24" s="65"/>
      <c r="V24" s="65"/>
      <c r="W24" s="177">
        <f t="shared" si="3"/>
        <v>0</v>
      </c>
    </row>
    <row r="25" spans="1:24" ht="29.25" customHeight="1" x14ac:dyDescent="0.25">
      <c r="A25" s="342" t="s">
        <v>454</v>
      </c>
      <c r="B25" s="342"/>
      <c r="C25" s="66" t="s">
        <v>676</v>
      </c>
      <c r="D25" s="179">
        <f>D7+D9+D11+D13+D15+D17+D19+D21+D23</f>
        <v>0</v>
      </c>
      <c r="E25" s="179">
        <f t="shared" ref="E25:V25" si="4">E7+E9+E11+E13+E15+E17+E19+E21+E23</f>
        <v>0</v>
      </c>
      <c r="F25" s="179">
        <f t="shared" si="4"/>
        <v>0</v>
      </c>
      <c r="G25" s="179">
        <f t="shared" si="4"/>
        <v>0</v>
      </c>
      <c r="H25" s="179">
        <f t="shared" si="4"/>
        <v>0</v>
      </c>
      <c r="I25" s="179">
        <f t="shared" si="4"/>
        <v>0</v>
      </c>
      <c r="J25" s="179">
        <f t="shared" si="4"/>
        <v>0</v>
      </c>
      <c r="K25" s="179">
        <f t="shared" si="4"/>
        <v>0</v>
      </c>
      <c r="L25" s="179">
        <f t="shared" si="4"/>
        <v>0</v>
      </c>
      <c r="M25" s="179">
        <f t="shared" si="4"/>
        <v>0</v>
      </c>
      <c r="N25" s="179">
        <f t="shared" si="4"/>
        <v>0</v>
      </c>
      <c r="O25" s="179">
        <f t="shared" si="4"/>
        <v>0</v>
      </c>
      <c r="P25" s="179">
        <f t="shared" si="4"/>
        <v>0</v>
      </c>
      <c r="Q25" s="179">
        <f t="shared" si="4"/>
        <v>0</v>
      </c>
      <c r="R25" s="179">
        <f t="shared" si="4"/>
        <v>0</v>
      </c>
      <c r="S25" s="179">
        <f t="shared" si="4"/>
        <v>0</v>
      </c>
      <c r="T25" s="179">
        <f t="shared" si="4"/>
        <v>0</v>
      </c>
      <c r="U25" s="179">
        <f t="shared" si="4"/>
        <v>0</v>
      </c>
      <c r="V25" s="179">
        <f t="shared" si="4"/>
        <v>0</v>
      </c>
      <c r="W25" s="177">
        <f t="shared" si="3"/>
        <v>0</v>
      </c>
    </row>
    <row r="26" spans="1:24" ht="29.25" customHeight="1" x14ac:dyDescent="0.25">
      <c r="A26" s="342"/>
      <c r="B26" s="342"/>
      <c r="C26" s="66" t="s">
        <v>676</v>
      </c>
      <c r="D26" s="179">
        <f>D8+D10+D12+D14+D16+D18+D20+D22+D24</f>
        <v>0</v>
      </c>
      <c r="E26" s="179">
        <f t="shared" ref="E26:V26" si="5">E8+E10+E12+E14+E16+E18+E20+E22+E24</f>
        <v>0</v>
      </c>
      <c r="F26" s="179">
        <f t="shared" si="5"/>
        <v>0</v>
      </c>
      <c r="G26" s="179">
        <f t="shared" si="5"/>
        <v>0</v>
      </c>
      <c r="H26" s="179">
        <f t="shared" si="5"/>
        <v>0</v>
      </c>
      <c r="I26" s="179">
        <f t="shared" si="5"/>
        <v>0</v>
      </c>
      <c r="J26" s="179">
        <f t="shared" si="5"/>
        <v>0</v>
      </c>
      <c r="K26" s="179">
        <f t="shared" si="5"/>
        <v>0</v>
      </c>
      <c r="L26" s="179">
        <f t="shared" si="5"/>
        <v>0</v>
      </c>
      <c r="M26" s="179">
        <f t="shared" si="5"/>
        <v>0</v>
      </c>
      <c r="N26" s="179">
        <f t="shared" si="5"/>
        <v>0</v>
      </c>
      <c r="O26" s="179">
        <f t="shared" si="5"/>
        <v>0</v>
      </c>
      <c r="P26" s="179">
        <f t="shared" si="5"/>
        <v>0</v>
      </c>
      <c r="Q26" s="179">
        <f t="shared" si="5"/>
        <v>0</v>
      </c>
      <c r="R26" s="179">
        <f t="shared" si="5"/>
        <v>0</v>
      </c>
      <c r="S26" s="179">
        <f t="shared" si="5"/>
        <v>0</v>
      </c>
      <c r="T26" s="179">
        <f t="shared" si="5"/>
        <v>0</v>
      </c>
      <c r="U26" s="179">
        <f t="shared" si="5"/>
        <v>0</v>
      </c>
      <c r="V26" s="179">
        <f t="shared" si="5"/>
        <v>0</v>
      </c>
      <c r="W26" s="177">
        <f t="shared" si="3"/>
        <v>0</v>
      </c>
      <c r="X26" s="178"/>
    </row>
    <row r="28" spans="1:24" x14ac:dyDescent="0.25">
      <c r="B28" s="90" t="s">
        <v>663</v>
      </c>
      <c r="C28" s="90"/>
      <c r="D28" s="90"/>
      <c r="E28" s="344"/>
      <c r="F28" s="344"/>
      <c r="G28" s="344"/>
      <c r="H28" s="344"/>
      <c r="I28" s="344"/>
      <c r="J28" s="178"/>
    </row>
    <row r="29" spans="1:24" x14ac:dyDescent="0.25">
      <c r="E29" s="344"/>
      <c r="F29" s="344"/>
      <c r="G29" s="344"/>
      <c r="H29" s="344"/>
      <c r="I29" s="344"/>
      <c r="J29" s="178"/>
    </row>
  </sheetData>
  <mergeCells count="25">
    <mergeCell ref="E28:I28"/>
    <mergeCell ref="E29:I29"/>
    <mergeCell ref="A2:W2"/>
    <mergeCell ref="A3:W3"/>
    <mergeCell ref="A1:W1"/>
    <mergeCell ref="A6:B6"/>
    <mergeCell ref="B23:B24"/>
    <mergeCell ref="A23:A24"/>
    <mergeCell ref="B21:B22"/>
    <mergeCell ref="A21:A22"/>
    <mergeCell ref="B19:B20"/>
    <mergeCell ref="A19:A20"/>
    <mergeCell ref="B17:B18"/>
    <mergeCell ref="A17:A18"/>
    <mergeCell ref="B15:B16"/>
    <mergeCell ref="A15:A16"/>
    <mergeCell ref="B13:B14"/>
    <mergeCell ref="A25:B26"/>
    <mergeCell ref="A7:A8"/>
    <mergeCell ref="B7:B8"/>
    <mergeCell ref="A13:A14"/>
    <mergeCell ref="B11:B12"/>
    <mergeCell ref="A11:A12"/>
    <mergeCell ref="B9:B10"/>
    <mergeCell ref="A9:A10"/>
  </mergeCells>
  <pageMargins left="0.70866141732283472" right="0.16" top="0.44" bottom="0.74803149606299213" header="0.31496062992125984" footer="0.31496062992125984"/>
  <pageSetup paperSize="9" scale="66"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25"/>
  <sheetViews>
    <sheetView topLeftCell="B1" workbookViewId="0">
      <selection activeCell="B1" sqref="A1:XFD1048576"/>
    </sheetView>
  </sheetViews>
  <sheetFormatPr defaultColWidth="9" defaultRowHeight="15.75" x14ac:dyDescent="0.25"/>
  <cols>
    <col min="1" max="1" width="1.25" style="88" customWidth="1"/>
    <col min="2" max="2" width="3.75" style="88" customWidth="1"/>
    <col min="3" max="3" width="6.75" style="88" customWidth="1"/>
    <col min="4" max="4" width="13" style="88" customWidth="1"/>
    <col min="5" max="5" width="61.25" style="88" customWidth="1"/>
    <col min="6" max="6" width="13" style="88" customWidth="1"/>
    <col min="7" max="8" width="12.375" style="67" customWidth="1"/>
    <col min="9" max="195" width="9" style="88"/>
    <col min="196" max="196" width="1.25" style="88" customWidth="1"/>
    <col min="197" max="197" width="3.75" style="88" customWidth="1"/>
    <col min="198" max="198" width="7.75" style="88" customWidth="1"/>
    <col min="199" max="199" width="9" style="88"/>
    <col min="200" max="200" width="53.125" style="88" customWidth="1"/>
    <col min="201" max="201" width="14.5" style="88" customWidth="1"/>
    <col min="202" max="202" width="13.75" style="88" customWidth="1"/>
    <col min="203" max="203" width="13" style="88" customWidth="1"/>
    <col min="204" max="451" width="9" style="88"/>
    <col min="452" max="452" width="1.25" style="88" customWidth="1"/>
    <col min="453" max="453" width="3.75" style="88" customWidth="1"/>
    <col min="454" max="454" width="7.75" style="88" customWidth="1"/>
    <col min="455" max="455" width="9" style="88"/>
    <col min="456" max="456" width="53.125" style="88" customWidth="1"/>
    <col min="457" max="457" width="14.5" style="88" customWidth="1"/>
    <col min="458" max="458" width="13.75" style="88" customWidth="1"/>
    <col min="459" max="459" width="13" style="88" customWidth="1"/>
    <col min="460" max="707" width="9" style="88"/>
    <col min="708" max="708" width="1.25" style="88" customWidth="1"/>
    <col min="709" max="709" width="3.75" style="88" customWidth="1"/>
    <col min="710" max="710" width="7.75" style="88" customWidth="1"/>
    <col min="711" max="711" width="9" style="88"/>
    <col min="712" max="712" width="53.125" style="88" customWidth="1"/>
    <col min="713" max="713" width="14.5" style="88" customWidth="1"/>
    <col min="714" max="714" width="13.75" style="88" customWidth="1"/>
    <col min="715" max="715" width="13" style="88" customWidth="1"/>
    <col min="716" max="963" width="9" style="88"/>
    <col min="964" max="964" width="1.25" style="88" customWidth="1"/>
    <col min="965" max="965" width="3.75" style="88" customWidth="1"/>
    <col min="966" max="966" width="7.75" style="88" customWidth="1"/>
    <col min="967" max="967" width="9" style="88"/>
    <col min="968" max="968" width="53.125" style="88" customWidth="1"/>
    <col min="969" max="969" width="14.5" style="88" customWidth="1"/>
    <col min="970" max="970" width="13.75" style="88" customWidth="1"/>
    <col min="971" max="971" width="13" style="88" customWidth="1"/>
    <col min="972" max="1219" width="9" style="88"/>
    <col min="1220" max="1220" width="1.25" style="88" customWidth="1"/>
    <col min="1221" max="1221" width="3.75" style="88" customWidth="1"/>
    <col min="1222" max="1222" width="7.75" style="88" customWidth="1"/>
    <col min="1223" max="1223" width="9" style="88"/>
    <col min="1224" max="1224" width="53.125" style="88" customWidth="1"/>
    <col min="1225" max="1225" width="14.5" style="88" customWidth="1"/>
    <col min="1226" max="1226" width="13.75" style="88" customWidth="1"/>
    <col min="1227" max="1227" width="13" style="88" customWidth="1"/>
    <col min="1228" max="1475" width="9" style="88"/>
    <col min="1476" max="1476" width="1.25" style="88" customWidth="1"/>
    <col min="1477" max="1477" width="3.75" style="88" customWidth="1"/>
    <col min="1478" max="1478" width="7.75" style="88" customWidth="1"/>
    <col min="1479" max="1479" width="9" style="88"/>
    <col min="1480" max="1480" width="53.125" style="88" customWidth="1"/>
    <col min="1481" max="1481" width="14.5" style="88" customWidth="1"/>
    <col min="1482" max="1482" width="13.75" style="88" customWidth="1"/>
    <col min="1483" max="1483" width="13" style="88" customWidth="1"/>
    <col min="1484" max="1731" width="9" style="88"/>
    <col min="1732" max="1732" width="1.25" style="88" customWidth="1"/>
    <col min="1733" max="1733" width="3.75" style="88" customWidth="1"/>
    <col min="1734" max="1734" width="7.75" style="88" customWidth="1"/>
    <col min="1735" max="1735" width="9" style="88"/>
    <col min="1736" max="1736" width="53.125" style="88" customWidth="1"/>
    <col min="1737" max="1737" width="14.5" style="88" customWidth="1"/>
    <col min="1738" max="1738" width="13.75" style="88" customWidth="1"/>
    <col min="1739" max="1739" width="13" style="88" customWidth="1"/>
    <col min="1740" max="1987" width="9" style="88"/>
    <col min="1988" max="1988" width="1.25" style="88" customWidth="1"/>
    <col min="1989" max="1989" width="3.75" style="88" customWidth="1"/>
    <col min="1990" max="1990" width="7.75" style="88" customWidth="1"/>
    <col min="1991" max="1991" width="9" style="88"/>
    <col min="1992" max="1992" width="53.125" style="88" customWidth="1"/>
    <col min="1993" max="1993" width="14.5" style="88" customWidth="1"/>
    <col min="1994" max="1994" width="13.75" style="88" customWidth="1"/>
    <col min="1995" max="1995" width="13" style="88" customWidth="1"/>
    <col min="1996" max="2243" width="9" style="88"/>
    <col min="2244" max="2244" width="1.25" style="88" customWidth="1"/>
    <col min="2245" max="2245" width="3.75" style="88" customWidth="1"/>
    <col min="2246" max="2246" width="7.75" style="88" customWidth="1"/>
    <col min="2247" max="2247" width="9" style="88"/>
    <col min="2248" max="2248" width="53.125" style="88" customWidth="1"/>
    <col min="2249" max="2249" width="14.5" style="88" customWidth="1"/>
    <col min="2250" max="2250" width="13.75" style="88" customWidth="1"/>
    <col min="2251" max="2251" width="13" style="88" customWidth="1"/>
    <col min="2252" max="2499" width="9" style="88"/>
    <col min="2500" max="2500" width="1.25" style="88" customWidth="1"/>
    <col min="2501" max="2501" width="3.75" style="88" customWidth="1"/>
    <col min="2502" max="2502" width="7.75" style="88" customWidth="1"/>
    <col min="2503" max="2503" width="9" style="88"/>
    <col min="2504" max="2504" width="53.125" style="88" customWidth="1"/>
    <col min="2505" max="2505" width="14.5" style="88" customWidth="1"/>
    <col min="2506" max="2506" width="13.75" style="88" customWidth="1"/>
    <col min="2507" max="2507" width="13" style="88" customWidth="1"/>
    <col min="2508" max="2755" width="9" style="88"/>
    <col min="2756" max="2756" width="1.25" style="88" customWidth="1"/>
    <col min="2757" max="2757" width="3.75" style="88" customWidth="1"/>
    <col min="2758" max="2758" width="7.75" style="88" customWidth="1"/>
    <col min="2759" max="2759" width="9" style="88"/>
    <col min="2760" max="2760" width="53.125" style="88" customWidth="1"/>
    <col min="2761" max="2761" width="14.5" style="88" customWidth="1"/>
    <col min="2762" max="2762" width="13.75" style="88" customWidth="1"/>
    <col min="2763" max="2763" width="13" style="88" customWidth="1"/>
    <col min="2764" max="3011" width="9" style="88"/>
    <col min="3012" max="3012" width="1.25" style="88" customWidth="1"/>
    <col min="3013" max="3013" width="3.75" style="88" customWidth="1"/>
    <col min="3014" max="3014" width="7.75" style="88" customWidth="1"/>
    <col min="3015" max="3015" width="9" style="88"/>
    <col min="3016" max="3016" width="53.125" style="88" customWidth="1"/>
    <col min="3017" max="3017" width="14.5" style="88" customWidth="1"/>
    <col min="3018" max="3018" width="13.75" style="88" customWidth="1"/>
    <col min="3019" max="3019" width="13" style="88" customWidth="1"/>
    <col min="3020" max="3267" width="9" style="88"/>
    <col min="3268" max="3268" width="1.25" style="88" customWidth="1"/>
    <col min="3269" max="3269" width="3.75" style="88" customWidth="1"/>
    <col min="3270" max="3270" width="7.75" style="88" customWidth="1"/>
    <col min="3271" max="3271" width="9" style="88"/>
    <col min="3272" max="3272" width="53.125" style="88" customWidth="1"/>
    <col min="3273" max="3273" width="14.5" style="88" customWidth="1"/>
    <col min="3274" max="3274" width="13.75" style="88" customWidth="1"/>
    <col min="3275" max="3275" width="13" style="88" customWidth="1"/>
    <col min="3276" max="3523" width="9" style="88"/>
    <col min="3524" max="3524" width="1.25" style="88" customWidth="1"/>
    <col min="3525" max="3525" width="3.75" style="88" customWidth="1"/>
    <col min="3526" max="3526" width="7.75" style="88" customWidth="1"/>
    <col min="3527" max="3527" width="9" style="88"/>
    <col min="3528" max="3528" width="53.125" style="88" customWidth="1"/>
    <col min="3529" max="3529" width="14.5" style="88" customWidth="1"/>
    <col min="3530" max="3530" width="13.75" style="88" customWidth="1"/>
    <col min="3531" max="3531" width="13" style="88" customWidth="1"/>
    <col min="3532" max="3779" width="9" style="88"/>
    <col min="3780" max="3780" width="1.25" style="88" customWidth="1"/>
    <col min="3781" max="3781" width="3.75" style="88" customWidth="1"/>
    <col min="3782" max="3782" width="7.75" style="88" customWidth="1"/>
    <col min="3783" max="3783" width="9" style="88"/>
    <col min="3784" max="3784" width="53.125" style="88" customWidth="1"/>
    <col min="3785" max="3785" width="14.5" style="88" customWidth="1"/>
    <col min="3786" max="3786" width="13.75" style="88" customWidth="1"/>
    <col min="3787" max="3787" width="13" style="88" customWidth="1"/>
    <col min="3788" max="4035" width="9" style="88"/>
    <col min="4036" max="4036" width="1.25" style="88" customWidth="1"/>
    <col min="4037" max="4037" width="3.75" style="88" customWidth="1"/>
    <col min="4038" max="4038" width="7.75" style="88" customWidth="1"/>
    <col min="4039" max="4039" width="9" style="88"/>
    <col min="4040" max="4040" width="53.125" style="88" customWidth="1"/>
    <col min="4041" max="4041" width="14.5" style="88" customWidth="1"/>
    <col min="4042" max="4042" width="13.75" style="88" customWidth="1"/>
    <col min="4043" max="4043" width="13" style="88" customWidth="1"/>
    <col min="4044" max="4291" width="9" style="88"/>
    <col min="4292" max="4292" width="1.25" style="88" customWidth="1"/>
    <col min="4293" max="4293" width="3.75" style="88" customWidth="1"/>
    <col min="4294" max="4294" width="7.75" style="88" customWidth="1"/>
    <col min="4295" max="4295" width="9" style="88"/>
    <col min="4296" max="4296" width="53.125" style="88" customWidth="1"/>
    <col min="4297" max="4297" width="14.5" style="88" customWidth="1"/>
    <col min="4298" max="4298" width="13.75" style="88" customWidth="1"/>
    <col min="4299" max="4299" width="13" style="88" customWidth="1"/>
    <col min="4300" max="4547" width="9" style="88"/>
    <col min="4548" max="4548" width="1.25" style="88" customWidth="1"/>
    <col min="4549" max="4549" width="3.75" style="88" customWidth="1"/>
    <col min="4550" max="4550" width="7.75" style="88" customWidth="1"/>
    <col min="4551" max="4551" width="9" style="88"/>
    <col min="4552" max="4552" width="53.125" style="88" customWidth="1"/>
    <col min="4553" max="4553" width="14.5" style="88" customWidth="1"/>
    <col min="4554" max="4554" width="13.75" style="88" customWidth="1"/>
    <col min="4555" max="4555" width="13" style="88" customWidth="1"/>
    <col min="4556" max="4803" width="9" style="88"/>
    <col min="4804" max="4804" width="1.25" style="88" customWidth="1"/>
    <col min="4805" max="4805" width="3.75" style="88" customWidth="1"/>
    <col min="4806" max="4806" width="7.75" style="88" customWidth="1"/>
    <col min="4807" max="4807" width="9" style="88"/>
    <col min="4808" max="4808" width="53.125" style="88" customWidth="1"/>
    <col min="4809" max="4809" width="14.5" style="88" customWidth="1"/>
    <col min="4810" max="4810" width="13.75" style="88" customWidth="1"/>
    <col min="4811" max="4811" width="13" style="88" customWidth="1"/>
    <col min="4812" max="5059" width="9" style="88"/>
    <col min="5060" max="5060" width="1.25" style="88" customWidth="1"/>
    <col min="5061" max="5061" width="3.75" style="88" customWidth="1"/>
    <col min="5062" max="5062" width="7.75" style="88" customWidth="1"/>
    <col min="5063" max="5063" width="9" style="88"/>
    <col min="5064" max="5064" width="53.125" style="88" customWidth="1"/>
    <col min="5065" max="5065" width="14.5" style="88" customWidth="1"/>
    <col min="5066" max="5066" width="13.75" style="88" customWidth="1"/>
    <col min="5067" max="5067" width="13" style="88" customWidth="1"/>
    <col min="5068" max="5315" width="9" style="88"/>
    <col min="5316" max="5316" width="1.25" style="88" customWidth="1"/>
    <col min="5317" max="5317" width="3.75" style="88" customWidth="1"/>
    <col min="5318" max="5318" width="7.75" style="88" customWidth="1"/>
    <col min="5319" max="5319" width="9" style="88"/>
    <col min="5320" max="5320" width="53.125" style="88" customWidth="1"/>
    <col min="5321" max="5321" width="14.5" style="88" customWidth="1"/>
    <col min="5322" max="5322" width="13.75" style="88" customWidth="1"/>
    <col min="5323" max="5323" width="13" style="88" customWidth="1"/>
    <col min="5324" max="5571" width="9" style="88"/>
    <col min="5572" max="5572" width="1.25" style="88" customWidth="1"/>
    <col min="5573" max="5573" width="3.75" style="88" customWidth="1"/>
    <col min="5574" max="5574" width="7.75" style="88" customWidth="1"/>
    <col min="5575" max="5575" width="9" style="88"/>
    <col min="5576" max="5576" width="53.125" style="88" customWidth="1"/>
    <col min="5577" max="5577" width="14.5" style="88" customWidth="1"/>
    <col min="5578" max="5578" width="13.75" style="88" customWidth="1"/>
    <col min="5579" max="5579" width="13" style="88" customWidth="1"/>
    <col min="5580" max="5827" width="9" style="88"/>
    <col min="5828" max="5828" width="1.25" style="88" customWidth="1"/>
    <col min="5829" max="5829" width="3.75" style="88" customWidth="1"/>
    <col min="5830" max="5830" width="7.75" style="88" customWidth="1"/>
    <col min="5831" max="5831" width="9" style="88"/>
    <col min="5832" max="5832" width="53.125" style="88" customWidth="1"/>
    <col min="5833" max="5833" width="14.5" style="88" customWidth="1"/>
    <col min="5834" max="5834" width="13.75" style="88" customWidth="1"/>
    <col min="5835" max="5835" width="13" style="88" customWidth="1"/>
    <col min="5836" max="6083" width="9" style="88"/>
    <col min="6084" max="6084" width="1.25" style="88" customWidth="1"/>
    <col min="6085" max="6085" width="3.75" style="88" customWidth="1"/>
    <col min="6086" max="6086" width="7.75" style="88" customWidth="1"/>
    <col min="6087" max="6087" width="9" style="88"/>
    <col min="6088" max="6088" width="53.125" style="88" customWidth="1"/>
    <col min="6089" max="6089" width="14.5" style="88" customWidth="1"/>
    <col min="6090" max="6090" width="13.75" style="88" customWidth="1"/>
    <col min="6091" max="6091" width="13" style="88" customWidth="1"/>
    <col min="6092" max="6339" width="9" style="88"/>
    <col min="6340" max="6340" width="1.25" style="88" customWidth="1"/>
    <col min="6341" max="6341" width="3.75" style="88" customWidth="1"/>
    <col min="6342" max="6342" width="7.75" style="88" customWidth="1"/>
    <col min="6343" max="6343" width="9" style="88"/>
    <col min="6344" max="6344" width="53.125" style="88" customWidth="1"/>
    <col min="6345" max="6345" width="14.5" style="88" customWidth="1"/>
    <col min="6346" max="6346" width="13.75" style="88" customWidth="1"/>
    <col min="6347" max="6347" width="13" style="88" customWidth="1"/>
    <col min="6348" max="6595" width="9" style="88"/>
    <col min="6596" max="6596" width="1.25" style="88" customWidth="1"/>
    <col min="6597" max="6597" width="3.75" style="88" customWidth="1"/>
    <col min="6598" max="6598" width="7.75" style="88" customWidth="1"/>
    <col min="6599" max="6599" width="9" style="88"/>
    <col min="6600" max="6600" width="53.125" style="88" customWidth="1"/>
    <col min="6601" max="6601" width="14.5" style="88" customWidth="1"/>
    <col min="6602" max="6602" width="13.75" style="88" customWidth="1"/>
    <col min="6603" max="6603" width="13" style="88" customWidth="1"/>
    <col min="6604" max="6851" width="9" style="88"/>
    <col min="6852" max="6852" width="1.25" style="88" customWidth="1"/>
    <col min="6853" max="6853" width="3.75" style="88" customWidth="1"/>
    <col min="6854" max="6854" width="7.75" style="88" customWidth="1"/>
    <col min="6855" max="6855" width="9" style="88"/>
    <col min="6856" max="6856" width="53.125" style="88" customWidth="1"/>
    <col min="6857" max="6857" width="14.5" style="88" customWidth="1"/>
    <col min="6858" max="6858" width="13.75" style="88" customWidth="1"/>
    <col min="6859" max="6859" width="13" style="88" customWidth="1"/>
    <col min="6860" max="7107" width="9" style="88"/>
    <col min="7108" max="7108" width="1.25" style="88" customWidth="1"/>
    <col min="7109" max="7109" width="3.75" style="88" customWidth="1"/>
    <col min="7110" max="7110" width="7.75" style="88" customWidth="1"/>
    <col min="7111" max="7111" width="9" style="88"/>
    <col min="7112" max="7112" width="53.125" style="88" customWidth="1"/>
    <col min="7113" max="7113" width="14.5" style="88" customWidth="1"/>
    <col min="7114" max="7114" width="13.75" style="88" customWidth="1"/>
    <col min="7115" max="7115" width="13" style="88" customWidth="1"/>
    <col min="7116" max="7363" width="9" style="88"/>
    <col min="7364" max="7364" width="1.25" style="88" customWidth="1"/>
    <col min="7365" max="7365" width="3.75" style="88" customWidth="1"/>
    <col min="7366" max="7366" width="7.75" style="88" customWidth="1"/>
    <col min="7367" max="7367" width="9" style="88"/>
    <col min="7368" max="7368" width="53.125" style="88" customWidth="1"/>
    <col min="7369" max="7369" width="14.5" style="88" customWidth="1"/>
    <col min="7370" max="7370" width="13.75" style="88" customWidth="1"/>
    <col min="7371" max="7371" width="13" style="88" customWidth="1"/>
    <col min="7372" max="7619" width="9" style="88"/>
    <col min="7620" max="7620" width="1.25" style="88" customWidth="1"/>
    <col min="7621" max="7621" width="3.75" style="88" customWidth="1"/>
    <col min="7622" max="7622" width="7.75" style="88" customWidth="1"/>
    <col min="7623" max="7623" width="9" style="88"/>
    <col min="7624" max="7624" width="53.125" style="88" customWidth="1"/>
    <col min="7625" max="7625" width="14.5" style="88" customWidth="1"/>
    <col min="7626" max="7626" width="13.75" style="88" customWidth="1"/>
    <col min="7627" max="7627" width="13" style="88" customWidth="1"/>
    <col min="7628" max="7875" width="9" style="88"/>
    <col min="7876" max="7876" width="1.25" style="88" customWidth="1"/>
    <col min="7877" max="7877" width="3.75" style="88" customWidth="1"/>
    <col min="7878" max="7878" width="7.75" style="88" customWidth="1"/>
    <col min="7879" max="7879" width="9" style="88"/>
    <col min="7880" max="7880" width="53.125" style="88" customWidth="1"/>
    <col min="7881" max="7881" width="14.5" style="88" customWidth="1"/>
    <col min="7882" max="7882" width="13.75" style="88" customWidth="1"/>
    <col min="7883" max="7883" width="13" style="88" customWidth="1"/>
    <col min="7884" max="8131" width="9" style="88"/>
    <col min="8132" max="8132" width="1.25" style="88" customWidth="1"/>
    <col min="8133" max="8133" width="3.75" style="88" customWidth="1"/>
    <col min="8134" max="8134" width="7.75" style="88" customWidth="1"/>
    <col min="8135" max="8135" width="9" style="88"/>
    <col min="8136" max="8136" width="53.125" style="88" customWidth="1"/>
    <col min="8137" max="8137" width="14.5" style="88" customWidth="1"/>
    <col min="8138" max="8138" width="13.75" style="88" customWidth="1"/>
    <col min="8139" max="8139" width="13" style="88" customWidth="1"/>
    <col min="8140" max="8387" width="9" style="88"/>
    <col min="8388" max="8388" width="1.25" style="88" customWidth="1"/>
    <col min="8389" max="8389" width="3.75" style="88" customWidth="1"/>
    <col min="8390" max="8390" width="7.75" style="88" customWidth="1"/>
    <col min="8391" max="8391" width="9" style="88"/>
    <col min="8392" max="8392" width="53.125" style="88" customWidth="1"/>
    <col min="8393" max="8393" width="14.5" style="88" customWidth="1"/>
    <col min="8394" max="8394" width="13.75" style="88" customWidth="1"/>
    <col min="8395" max="8395" width="13" style="88" customWidth="1"/>
    <col min="8396" max="8643" width="9" style="88"/>
    <col min="8644" max="8644" width="1.25" style="88" customWidth="1"/>
    <col min="8645" max="8645" width="3.75" style="88" customWidth="1"/>
    <col min="8646" max="8646" width="7.75" style="88" customWidth="1"/>
    <col min="8647" max="8647" width="9" style="88"/>
    <col min="8648" max="8648" width="53.125" style="88" customWidth="1"/>
    <col min="8649" max="8649" width="14.5" style="88" customWidth="1"/>
    <col min="8650" max="8650" width="13.75" style="88" customWidth="1"/>
    <col min="8651" max="8651" width="13" style="88" customWidth="1"/>
    <col min="8652" max="8899" width="9" style="88"/>
    <col min="8900" max="8900" width="1.25" style="88" customWidth="1"/>
    <col min="8901" max="8901" width="3.75" style="88" customWidth="1"/>
    <col min="8902" max="8902" width="7.75" style="88" customWidth="1"/>
    <col min="8903" max="8903" width="9" style="88"/>
    <col min="8904" max="8904" width="53.125" style="88" customWidth="1"/>
    <col min="8905" max="8905" width="14.5" style="88" customWidth="1"/>
    <col min="8906" max="8906" width="13.75" style="88" customWidth="1"/>
    <col min="8907" max="8907" width="13" style="88" customWidth="1"/>
    <col min="8908" max="9155" width="9" style="88"/>
    <col min="9156" max="9156" width="1.25" style="88" customWidth="1"/>
    <col min="9157" max="9157" width="3.75" style="88" customWidth="1"/>
    <col min="9158" max="9158" width="7.75" style="88" customWidth="1"/>
    <col min="9159" max="9159" width="9" style="88"/>
    <col min="9160" max="9160" width="53.125" style="88" customWidth="1"/>
    <col min="9161" max="9161" width="14.5" style="88" customWidth="1"/>
    <col min="9162" max="9162" width="13.75" style="88" customWidth="1"/>
    <col min="9163" max="9163" width="13" style="88" customWidth="1"/>
    <col min="9164" max="9411" width="9" style="88"/>
    <col min="9412" max="9412" width="1.25" style="88" customWidth="1"/>
    <col min="9413" max="9413" width="3.75" style="88" customWidth="1"/>
    <col min="9414" max="9414" width="7.75" style="88" customWidth="1"/>
    <col min="9415" max="9415" width="9" style="88"/>
    <col min="9416" max="9416" width="53.125" style="88" customWidth="1"/>
    <col min="9417" max="9417" width="14.5" style="88" customWidth="1"/>
    <col min="9418" max="9418" width="13.75" style="88" customWidth="1"/>
    <col min="9419" max="9419" width="13" style="88" customWidth="1"/>
    <col min="9420" max="9667" width="9" style="88"/>
    <col min="9668" max="9668" width="1.25" style="88" customWidth="1"/>
    <col min="9669" max="9669" width="3.75" style="88" customWidth="1"/>
    <col min="9670" max="9670" width="7.75" style="88" customWidth="1"/>
    <col min="9671" max="9671" width="9" style="88"/>
    <col min="9672" max="9672" width="53.125" style="88" customWidth="1"/>
    <col min="9673" max="9673" width="14.5" style="88" customWidth="1"/>
    <col min="9674" max="9674" width="13.75" style="88" customWidth="1"/>
    <col min="9675" max="9675" width="13" style="88" customWidth="1"/>
    <col min="9676" max="9923" width="9" style="88"/>
    <col min="9924" max="9924" width="1.25" style="88" customWidth="1"/>
    <col min="9925" max="9925" width="3.75" style="88" customWidth="1"/>
    <col min="9926" max="9926" width="7.75" style="88" customWidth="1"/>
    <col min="9927" max="9927" width="9" style="88"/>
    <col min="9928" max="9928" width="53.125" style="88" customWidth="1"/>
    <col min="9929" max="9929" width="14.5" style="88" customWidth="1"/>
    <col min="9930" max="9930" width="13.75" style="88" customWidth="1"/>
    <col min="9931" max="9931" width="13" style="88" customWidth="1"/>
    <col min="9932" max="10179" width="9" style="88"/>
    <col min="10180" max="10180" width="1.25" style="88" customWidth="1"/>
    <col min="10181" max="10181" width="3.75" style="88" customWidth="1"/>
    <col min="10182" max="10182" width="7.75" style="88" customWidth="1"/>
    <col min="10183" max="10183" width="9" style="88"/>
    <col min="10184" max="10184" width="53.125" style="88" customWidth="1"/>
    <col min="10185" max="10185" width="14.5" style="88" customWidth="1"/>
    <col min="10186" max="10186" width="13.75" style="88" customWidth="1"/>
    <col min="10187" max="10187" width="13" style="88" customWidth="1"/>
    <col min="10188" max="10435" width="9" style="88"/>
    <col min="10436" max="10436" width="1.25" style="88" customWidth="1"/>
    <col min="10437" max="10437" width="3.75" style="88" customWidth="1"/>
    <col min="10438" max="10438" width="7.75" style="88" customWidth="1"/>
    <col min="10439" max="10439" width="9" style="88"/>
    <col min="10440" max="10440" width="53.125" style="88" customWidth="1"/>
    <col min="10441" max="10441" width="14.5" style="88" customWidth="1"/>
    <col min="10442" max="10442" width="13.75" style="88" customWidth="1"/>
    <col min="10443" max="10443" width="13" style="88" customWidth="1"/>
    <col min="10444" max="10691" width="9" style="88"/>
    <col min="10692" max="10692" width="1.25" style="88" customWidth="1"/>
    <col min="10693" max="10693" width="3.75" style="88" customWidth="1"/>
    <col min="10694" max="10694" width="7.75" style="88" customWidth="1"/>
    <col min="10695" max="10695" width="9" style="88"/>
    <col min="10696" max="10696" width="53.125" style="88" customWidth="1"/>
    <col min="10697" max="10697" width="14.5" style="88" customWidth="1"/>
    <col min="10698" max="10698" width="13.75" style="88" customWidth="1"/>
    <col min="10699" max="10699" width="13" style="88" customWidth="1"/>
    <col min="10700" max="10947" width="9" style="88"/>
    <col min="10948" max="10948" width="1.25" style="88" customWidth="1"/>
    <col min="10949" max="10949" width="3.75" style="88" customWidth="1"/>
    <col min="10950" max="10950" width="7.75" style="88" customWidth="1"/>
    <col min="10951" max="10951" width="9" style="88"/>
    <col min="10952" max="10952" width="53.125" style="88" customWidth="1"/>
    <col min="10953" max="10953" width="14.5" style="88" customWidth="1"/>
    <col min="10954" max="10954" width="13.75" style="88" customWidth="1"/>
    <col min="10955" max="10955" width="13" style="88" customWidth="1"/>
    <col min="10956" max="11203" width="9" style="88"/>
    <col min="11204" max="11204" width="1.25" style="88" customWidth="1"/>
    <col min="11205" max="11205" width="3.75" style="88" customWidth="1"/>
    <col min="11206" max="11206" width="7.75" style="88" customWidth="1"/>
    <col min="11207" max="11207" width="9" style="88"/>
    <col min="11208" max="11208" width="53.125" style="88" customWidth="1"/>
    <col min="11209" max="11209" width="14.5" style="88" customWidth="1"/>
    <col min="11210" max="11210" width="13.75" style="88" customWidth="1"/>
    <col min="11211" max="11211" width="13" style="88" customWidth="1"/>
    <col min="11212" max="11459" width="9" style="88"/>
    <col min="11460" max="11460" width="1.25" style="88" customWidth="1"/>
    <col min="11461" max="11461" width="3.75" style="88" customWidth="1"/>
    <col min="11462" max="11462" width="7.75" style="88" customWidth="1"/>
    <col min="11463" max="11463" width="9" style="88"/>
    <col min="11464" max="11464" width="53.125" style="88" customWidth="1"/>
    <col min="11465" max="11465" width="14.5" style="88" customWidth="1"/>
    <col min="11466" max="11466" width="13.75" style="88" customWidth="1"/>
    <col min="11467" max="11467" width="13" style="88" customWidth="1"/>
    <col min="11468" max="11715" width="9" style="88"/>
    <col min="11716" max="11716" width="1.25" style="88" customWidth="1"/>
    <col min="11717" max="11717" width="3.75" style="88" customWidth="1"/>
    <col min="11718" max="11718" width="7.75" style="88" customWidth="1"/>
    <col min="11719" max="11719" width="9" style="88"/>
    <col min="11720" max="11720" width="53.125" style="88" customWidth="1"/>
    <col min="11721" max="11721" width="14.5" style="88" customWidth="1"/>
    <col min="11722" max="11722" width="13.75" style="88" customWidth="1"/>
    <col min="11723" max="11723" width="13" style="88" customWidth="1"/>
    <col min="11724" max="11971" width="9" style="88"/>
    <col min="11972" max="11972" width="1.25" style="88" customWidth="1"/>
    <col min="11973" max="11973" width="3.75" style="88" customWidth="1"/>
    <col min="11974" max="11974" width="7.75" style="88" customWidth="1"/>
    <col min="11975" max="11975" width="9" style="88"/>
    <col min="11976" max="11976" width="53.125" style="88" customWidth="1"/>
    <col min="11977" max="11977" width="14.5" style="88" customWidth="1"/>
    <col min="11978" max="11978" width="13.75" style="88" customWidth="1"/>
    <col min="11979" max="11979" width="13" style="88" customWidth="1"/>
    <col min="11980" max="12227" width="9" style="88"/>
    <col min="12228" max="12228" width="1.25" style="88" customWidth="1"/>
    <col min="12229" max="12229" width="3.75" style="88" customWidth="1"/>
    <col min="12230" max="12230" width="7.75" style="88" customWidth="1"/>
    <col min="12231" max="12231" width="9" style="88"/>
    <col min="12232" max="12232" width="53.125" style="88" customWidth="1"/>
    <col min="12233" max="12233" width="14.5" style="88" customWidth="1"/>
    <col min="12234" max="12234" width="13.75" style="88" customWidth="1"/>
    <col min="12235" max="12235" width="13" style="88" customWidth="1"/>
    <col min="12236" max="12483" width="9" style="88"/>
    <col min="12484" max="12484" width="1.25" style="88" customWidth="1"/>
    <col min="12485" max="12485" width="3.75" style="88" customWidth="1"/>
    <col min="12486" max="12486" width="7.75" style="88" customWidth="1"/>
    <col min="12487" max="12487" width="9" style="88"/>
    <col min="12488" max="12488" width="53.125" style="88" customWidth="1"/>
    <col min="12489" max="12489" width="14.5" style="88" customWidth="1"/>
    <col min="12490" max="12490" width="13.75" style="88" customWidth="1"/>
    <col min="12491" max="12491" width="13" style="88" customWidth="1"/>
    <col min="12492" max="12739" width="9" style="88"/>
    <col min="12740" max="12740" width="1.25" style="88" customWidth="1"/>
    <col min="12741" max="12741" width="3.75" style="88" customWidth="1"/>
    <col min="12742" max="12742" width="7.75" style="88" customWidth="1"/>
    <col min="12743" max="12743" width="9" style="88"/>
    <col min="12744" max="12744" width="53.125" style="88" customWidth="1"/>
    <col min="12745" max="12745" width="14.5" style="88" customWidth="1"/>
    <col min="12746" max="12746" width="13.75" style="88" customWidth="1"/>
    <col min="12747" max="12747" width="13" style="88" customWidth="1"/>
    <col min="12748" max="12995" width="9" style="88"/>
    <col min="12996" max="12996" width="1.25" style="88" customWidth="1"/>
    <col min="12997" max="12997" width="3.75" style="88" customWidth="1"/>
    <col min="12998" max="12998" width="7.75" style="88" customWidth="1"/>
    <col min="12999" max="12999" width="9" style="88"/>
    <col min="13000" max="13000" width="53.125" style="88" customWidth="1"/>
    <col min="13001" max="13001" width="14.5" style="88" customWidth="1"/>
    <col min="13002" max="13002" width="13.75" style="88" customWidth="1"/>
    <col min="13003" max="13003" width="13" style="88" customWidth="1"/>
    <col min="13004" max="13251" width="9" style="88"/>
    <col min="13252" max="13252" width="1.25" style="88" customWidth="1"/>
    <col min="13253" max="13253" width="3.75" style="88" customWidth="1"/>
    <col min="13254" max="13254" width="7.75" style="88" customWidth="1"/>
    <col min="13255" max="13255" width="9" style="88"/>
    <col min="13256" max="13256" width="53.125" style="88" customWidth="1"/>
    <col min="13257" max="13257" width="14.5" style="88" customWidth="1"/>
    <col min="13258" max="13258" width="13.75" style="88" customWidth="1"/>
    <col min="13259" max="13259" width="13" style="88" customWidth="1"/>
    <col min="13260" max="13507" width="9" style="88"/>
    <col min="13508" max="13508" width="1.25" style="88" customWidth="1"/>
    <col min="13509" max="13509" width="3.75" style="88" customWidth="1"/>
    <col min="13510" max="13510" width="7.75" style="88" customWidth="1"/>
    <col min="13511" max="13511" width="9" style="88"/>
    <col min="13512" max="13512" width="53.125" style="88" customWidth="1"/>
    <col min="13513" max="13513" width="14.5" style="88" customWidth="1"/>
    <col min="13514" max="13514" width="13.75" style="88" customWidth="1"/>
    <col min="13515" max="13515" width="13" style="88" customWidth="1"/>
    <col min="13516" max="13763" width="9" style="88"/>
    <col min="13764" max="13764" width="1.25" style="88" customWidth="1"/>
    <col min="13765" max="13765" width="3.75" style="88" customWidth="1"/>
    <col min="13766" max="13766" width="7.75" style="88" customWidth="1"/>
    <col min="13767" max="13767" width="9" style="88"/>
    <col min="13768" max="13768" width="53.125" style="88" customWidth="1"/>
    <col min="13769" max="13769" width="14.5" style="88" customWidth="1"/>
    <col min="13770" max="13770" width="13.75" style="88" customWidth="1"/>
    <col min="13771" max="13771" width="13" style="88" customWidth="1"/>
    <col min="13772" max="14019" width="9" style="88"/>
    <col min="14020" max="14020" width="1.25" style="88" customWidth="1"/>
    <col min="14021" max="14021" width="3.75" style="88" customWidth="1"/>
    <col min="14022" max="14022" width="7.75" style="88" customWidth="1"/>
    <col min="14023" max="14023" width="9" style="88"/>
    <col min="14024" max="14024" width="53.125" style="88" customWidth="1"/>
    <col min="14025" max="14025" width="14.5" style="88" customWidth="1"/>
    <col min="14026" max="14026" width="13.75" style="88" customWidth="1"/>
    <col min="14027" max="14027" width="13" style="88" customWidth="1"/>
    <col min="14028" max="14275" width="9" style="88"/>
    <col min="14276" max="14276" width="1.25" style="88" customWidth="1"/>
    <col min="14277" max="14277" width="3.75" style="88" customWidth="1"/>
    <col min="14278" max="14278" width="7.75" style="88" customWidth="1"/>
    <col min="14279" max="14279" width="9" style="88"/>
    <col min="14280" max="14280" width="53.125" style="88" customWidth="1"/>
    <col min="14281" max="14281" width="14.5" style="88" customWidth="1"/>
    <col min="14282" max="14282" width="13.75" style="88" customWidth="1"/>
    <col min="14283" max="14283" width="13" style="88" customWidth="1"/>
    <col min="14284" max="14531" width="9" style="88"/>
    <col min="14532" max="14532" width="1.25" style="88" customWidth="1"/>
    <col min="14533" max="14533" width="3.75" style="88" customWidth="1"/>
    <col min="14534" max="14534" width="7.75" style="88" customWidth="1"/>
    <col min="14535" max="14535" width="9" style="88"/>
    <col min="14536" max="14536" width="53.125" style="88" customWidth="1"/>
    <col min="14537" max="14537" width="14.5" style="88" customWidth="1"/>
    <col min="14538" max="14538" width="13.75" style="88" customWidth="1"/>
    <col min="14539" max="14539" width="13" style="88" customWidth="1"/>
    <col min="14540" max="14787" width="9" style="88"/>
    <col min="14788" max="14788" width="1.25" style="88" customWidth="1"/>
    <col min="14789" max="14789" width="3.75" style="88" customWidth="1"/>
    <col min="14790" max="14790" width="7.75" style="88" customWidth="1"/>
    <col min="14791" max="14791" width="9" style="88"/>
    <col min="14792" max="14792" width="53.125" style="88" customWidth="1"/>
    <col min="14793" max="14793" width="14.5" style="88" customWidth="1"/>
    <col min="14794" max="14794" width="13.75" style="88" customWidth="1"/>
    <col min="14795" max="14795" width="13" style="88" customWidth="1"/>
    <col min="14796" max="15043" width="9" style="88"/>
    <col min="15044" max="15044" width="1.25" style="88" customWidth="1"/>
    <col min="15045" max="15045" width="3.75" style="88" customWidth="1"/>
    <col min="15046" max="15046" width="7.75" style="88" customWidth="1"/>
    <col min="15047" max="15047" width="9" style="88"/>
    <col min="15048" max="15048" width="53.125" style="88" customWidth="1"/>
    <col min="15049" max="15049" width="14.5" style="88" customWidth="1"/>
    <col min="15050" max="15050" width="13.75" style="88" customWidth="1"/>
    <col min="15051" max="15051" width="13" style="88" customWidth="1"/>
    <col min="15052" max="15299" width="9" style="88"/>
    <col min="15300" max="15300" width="1.25" style="88" customWidth="1"/>
    <col min="15301" max="15301" width="3.75" style="88" customWidth="1"/>
    <col min="15302" max="15302" width="7.75" style="88" customWidth="1"/>
    <col min="15303" max="15303" width="9" style="88"/>
    <col min="15304" max="15304" width="53.125" style="88" customWidth="1"/>
    <col min="15305" max="15305" width="14.5" style="88" customWidth="1"/>
    <col min="15306" max="15306" width="13.75" style="88" customWidth="1"/>
    <col min="15307" max="15307" width="13" style="88" customWidth="1"/>
    <col min="15308" max="15555" width="9" style="88"/>
    <col min="15556" max="15556" width="1.25" style="88" customWidth="1"/>
    <col min="15557" max="15557" width="3.75" style="88" customWidth="1"/>
    <col min="15558" max="15558" width="7.75" style="88" customWidth="1"/>
    <col min="15559" max="15559" width="9" style="88"/>
    <col min="15560" max="15560" width="53.125" style="88" customWidth="1"/>
    <col min="15561" max="15561" width="14.5" style="88" customWidth="1"/>
    <col min="15562" max="15562" width="13.75" style="88" customWidth="1"/>
    <col min="15563" max="15563" width="13" style="88" customWidth="1"/>
    <col min="15564" max="15811" width="9" style="88"/>
    <col min="15812" max="15812" width="1.25" style="88" customWidth="1"/>
    <col min="15813" max="15813" width="3.75" style="88" customWidth="1"/>
    <col min="15814" max="15814" width="7.75" style="88" customWidth="1"/>
    <col min="15815" max="15815" width="9" style="88"/>
    <col min="15816" max="15816" width="53.125" style="88" customWidth="1"/>
    <col min="15817" max="15817" width="14.5" style="88" customWidth="1"/>
    <col min="15818" max="15818" width="13.75" style="88" customWidth="1"/>
    <col min="15819" max="15819" width="13" style="88" customWidth="1"/>
    <col min="15820" max="16067" width="9" style="88"/>
    <col min="16068" max="16068" width="1.25" style="88" customWidth="1"/>
    <col min="16069" max="16069" width="3.75" style="88" customWidth="1"/>
    <col min="16070" max="16070" width="7.75" style="88" customWidth="1"/>
    <col min="16071" max="16071" width="9" style="88"/>
    <col min="16072" max="16072" width="53.125" style="88" customWidth="1"/>
    <col min="16073" max="16073" width="14.5" style="88" customWidth="1"/>
    <col min="16074" max="16074" width="13.75" style="88" customWidth="1"/>
    <col min="16075" max="16075" width="13" style="88" customWidth="1"/>
    <col min="16076" max="16384" width="9" style="88"/>
  </cols>
  <sheetData>
    <row r="1" spans="2:8" x14ac:dyDescent="0.25">
      <c r="B1" s="360" t="s">
        <v>458</v>
      </c>
      <c r="C1" s="360"/>
      <c r="D1" s="360"/>
      <c r="E1" s="360"/>
      <c r="F1" s="360"/>
      <c r="G1" s="360"/>
      <c r="H1" s="360"/>
    </row>
    <row r="2" spans="2:8" x14ac:dyDescent="0.25">
      <c r="B2" s="360" t="s">
        <v>485</v>
      </c>
      <c r="C2" s="360"/>
      <c r="D2" s="360"/>
      <c r="E2" s="360"/>
      <c r="F2" s="360"/>
      <c r="G2" s="360"/>
      <c r="H2" s="360"/>
    </row>
    <row r="3" spans="2:8" ht="16.5" customHeight="1" x14ac:dyDescent="0.25">
      <c r="B3" s="350" t="s">
        <v>412</v>
      </c>
      <c r="C3" s="350"/>
      <c r="D3" s="350"/>
      <c r="E3" s="350"/>
      <c r="F3" s="350"/>
      <c r="G3" s="350"/>
      <c r="H3" s="350"/>
    </row>
    <row r="5" spans="2:8" s="153" customFormat="1" ht="12" customHeight="1" x14ac:dyDescent="0.25">
      <c r="B5" s="361" t="s">
        <v>0</v>
      </c>
      <c r="C5" s="361" t="s">
        <v>1</v>
      </c>
      <c r="D5" s="361" t="s">
        <v>2</v>
      </c>
      <c r="E5" s="361"/>
      <c r="F5" s="361" t="s">
        <v>3</v>
      </c>
      <c r="G5" s="361" t="s">
        <v>353</v>
      </c>
      <c r="H5" s="361"/>
    </row>
    <row r="6" spans="2:8" s="153" customFormat="1" ht="12" customHeight="1" x14ac:dyDescent="0.25">
      <c r="B6" s="361"/>
      <c r="C6" s="361"/>
      <c r="D6" s="361"/>
      <c r="E6" s="361"/>
      <c r="F6" s="361"/>
      <c r="G6" s="148" t="s">
        <v>456</v>
      </c>
      <c r="H6" s="148" t="s">
        <v>457</v>
      </c>
    </row>
    <row r="7" spans="2:8" s="153" customFormat="1" ht="12.75" x14ac:dyDescent="0.25">
      <c r="B7" s="361"/>
      <c r="C7" s="361"/>
      <c r="D7" s="361"/>
      <c r="E7" s="361"/>
      <c r="F7" s="361"/>
      <c r="G7" s="143" t="s">
        <v>441</v>
      </c>
      <c r="H7" s="143" t="s">
        <v>441</v>
      </c>
    </row>
    <row r="8" spans="2:8" s="153" customFormat="1" ht="29.25" customHeight="1" x14ac:dyDescent="0.25">
      <c r="B8" s="356">
        <v>1</v>
      </c>
      <c r="C8" s="356" t="s">
        <v>8</v>
      </c>
      <c r="D8" s="357" t="s">
        <v>147</v>
      </c>
      <c r="E8" s="357"/>
      <c r="F8" s="150" t="s">
        <v>10</v>
      </c>
      <c r="G8" s="48" t="s">
        <v>10</v>
      </c>
      <c r="H8" s="150" t="s">
        <v>10</v>
      </c>
    </row>
    <row r="9" spans="2:8" s="153" customFormat="1" ht="29.25" customHeight="1" x14ac:dyDescent="0.25">
      <c r="B9" s="356"/>
      <c r="C9" s="356"/>
      <c r="D9" s="357" t="s">
        <v>148</v>
      </c>
      <c r="E9" s="357"/>
      <c r="F9" s="150" t="s">
        <v>10</v>
      </c>
      <c r="G9" s="48" t="s">
        <v>443</v>
      </c>
      <c r="H9" s="150" t="s">
        <v>10</v>
      </c>
    </row>
    <row r="10" spans="2:8" s="153" customFormat="1" ht="42.75" customHeight="1" x14ac:dyDescent="0.25">
      <c r="B10" s="356"/>
      <c r="C10" s="356"/>
      <c r="D10" s="355" t="s">
        <v>149</v>
      </c>
      <c r="E10" s="355"/>
      <c r="F10" s="150" t="s">
        <v>10</v>
      </c>
      <c r="G10" s="48" t="s">
        <v>443</v>
      </c>
      <c r="H10" s="150" t="s">
        <v>10</v>
      </c>
    </row>
    <row r="11" spans="2:8" s="153" customFormat="1" ht="12" customHeight="1" x14ac:dyDescent="0.25">
      <c r="B11" s="356"/>
      <c r="C11" s="356"/>
      <c r="D11" s="351" t="s">
        <v>442</v>
      </c>
      <c r="E11" s="351"/>
      <c r="F11" s="150"/>
      <c r="G11" s="68" t="s">
        <v>443</v>
      </c>
      <c r="H11" s="68" t="s">
        <v>443</v>
      </c>
    </row>
    <row r="12" spans="2:8" s="153" customFormat="1" ht="35.25" customHeight="1" x14ac:dyDescent="0.25">
      <c r="B12" s="356">
        <v>2</v>
      </c>
      <c r="C12" s="356" t="s">
        <v>13</v>
      </c>
      <c r="D12" s="355" t="s">
        <v>150</v>
      </c>
      <c r="E12" s="355"/>
      <c r="F12" s="69" t="s">
        <v>16</v>
      </c>
      <c r="G12" s="64"/>
      <c r="H12" s="69">
        <v>0.8</v>
      </c>
    </row>
    <row r="13" spans="2:8" s="153" customFormat="1" ht="35.25" customHeight="1" x14ac:dyDescent="0.25">
      <c r="B13" s="356"/>
      <c r="C13" s="356"/>
      <c r="D13" s="356" t="s">
        <v>151</v>
      </c>
      <c r="E13" s="70" t="s">
        <v>152</v>
      </c>
      <c r="F13" s="69">
        <v>1</v>
      </c>
      <c r="G13" s="64"/>
      <c r="H13" s="69">
        <v>0.8</v>
      </c>
    </row>
    <row r="14" spans="2:8" s="153" customFormat="1" ht="35.25" customHeight="1" x14ac:dyDescent="0.25">
      <c r="B14" s="356"/>
      <c r="C14" s="356"/>
      <c r="D14" s="356"/>
      <c r="E14" s="151" t="s">
        <v>153</v>
      </c>
      <c r="F14" s="69" t="s">
        <v>10</v>
      </c>
      <c r="G14" s="64"/>
      <c r="H14" s="69" t="s">
        <v>10</v>
      </c>
    </row>
    <row r="15" spans="2:8" s="153" customFormat="1" ht="35.25" customHeight="1" x14ac:dyDescent="0.25">
      <c r="B15" s="356"/>
      <c r="C15" s="356"/>
      <c r="D15" s="357" t="s">
        <v>154</v>
      </c>
      <c r="E15" s="357"/>
      <c r="F15" s="69" t="s">
        <v>24</v>
      </c>
      <c r="G15" s="71"/>
      <c r="H15" s="72">
        <v>0.85</v>
      </c>
    </row>
    <row r="16" spans="2:8" s="153" customFormat="1" ht="35.25" customHeight="1" x14ac:dyDescent="0.25">
      <c r="B16" s="356"/>
      <c r="C16" s="356"/>
      <c r="D16" s="355" t="s">
        <v>155</v>
      </c>
      <c r="E16" s="355"/>
      <c r="F16" s="69" t="s">
        <v>366</v>
      </c>
      <c r="G16" s="61">
        <v>0.61399999999999999</v>
      </c>
      <c r="H16" s="69">
        <v>1</v>
      </c>
    </row>
    <row r="17" spans="2:8" s="153" customFormat="1" ht="12" customHeight="1" x14ac:dyDescent="0.25">
      <c r="B17" s="356"/>
      <c r="C17" s="356"/>
      <c r="D17" s="351" t="s">
        <v>442</v>
      </c>
      <c r="E17" s="351"/>
      <c r="F17" s="69"/>
      <c r="G17" s="73" t="s">
        <v>443</v>
      </c>
      <c r="H17" s="73" t="s">
        <v>443</v>
      </c>
    </row>
    <row r="18" spans="2:8" s="153" customFormat="1" ht="22.5" customHeight="1" x14ac:dyDescent="0.25">
      <c r="B18" s="352">
        <v>3</v>
      </c>
      <c r="C18" s="352" t="s">
        <v>22</v>
      </c>
      <c r="D18" s="355" t="s">
        <v>156</v>
      </c>
      <c r="E18" s="355"/>
      <c r="F18" s="69" t="s">
        <v>105</v>
      </c>
      <c r="G18" s="59">
        <v>0.95</v>
      </c>
      <c r="H18" s="72">
        <v>0.85</v>
      </c>
    </row>
    <row r="19" spans="2:8" s="153" customFormat="1" ht="22.5" customHeight="1" x14ac:dyDescent="0.25">
      <c r="B19" s="353"/>
      <c r="C19" s="353"/>
      <c r="D19" s="357" t="s">
        <v>157</v>
      </c>
      <c r="E19" s="357"/>
      <c r="F19" s="69" t="s">
        <v>10</v>
      </c>
      <c r="G19" s="69" t="s">
        <v>10</v>
      </c>
      <c r="H19" s="69" t="s">
        <v>10</v>
      </c>
    </row>
    <row r="20" spans="2:8" s="153" customFormat="1" ht="22.5" customHeight="1" x14ac:dyDescent="0.25">
      <c r="B20" s="353"/>
      <c r="C20" s="353"/>
      <c r="D20" s="355" t="s">
        <v>158</v>
      </c>
      <c r="E20" s="355"/>
      <c r="F20" s="69" t="s">
        <v>367</v>
      </c>
      <c r="G20" s="147"/>
      <c r="H20" s="72">
        <v>0</v>
      </c>
    </row>
    <row r="21" spans="2:8" s="153" customFormat="1" ht="22.5" customHeight="1" x14ac:dyDescent="0.25">
      <c r="B21" s="353"/>
      <c r="C21" s="353"/>
      <c r="D21" s="355" t="s">
        <v>159</v>
      </c>
      <c r="E21" s="355"/>
      <c r="F21" s="69">
        <v>1</v>
      </c>
      <c r="G21" s="69">
        <v>1</v>
      </c>
      <c r="H21" s="69">
        <v>1</v>
      </c>
    </row>
    <row r="22" spans="2:8" s="153" customFormat="1" ht="22.5" customHeight="1" x14ac:dyDescent="0.25">
      <c r="B22" s="353"/>
      <c r="C22" s="353"/>
      <c r="D22" s="355" t="s">
        <v>160</v>
      </c>
      <c r="E22" s="355"/>
      <c r="F22" s="69" t="s">
        <v>10</v>
      </c>
      <c r="G22" s="63" t="s">
        <v>443</v>
      </c>
      <c r="H22" s="69" t="s">
        <v>443</v>
      </c>
    </row>
    <row r="23" spans="2:8" s="153" customFormat="1" ht="22.5" customHeight="1" x14ac:dyDescent="0.25">
      <c r="B23" s="353"/>
      <c r="C23" s="353"/>
      <c r="D23" s="355" t="s">
        <v>161</v>
      </c>
      <c r="E23" s="355"/>
      <c r="F23" s="69" t="s">
        <v>368</v>
      </c>
      <c r="G23" s="147"/>
      <c r="H23" s="150" t="s">
        <v>101</v>
      </c>
    </row>
    <row r="24" spans="2:8" s="153" customFormat="1" ht="12" x14ac:dyDescent="0.25">
      <c r="B24" s="354"/>
      <c r="C24" s="354"/>
      <c r="D24" s="351" t="s">
        <v>442</v>
      </c>
      <c r="E24" s="351"/>
      <c r="F24" s="69"/>
      <c r="G24" s="152" t="s">
        <v>10</v>
      </c>
      <c r="H24" s="152" t="s">
        <v>10</v>
      </c>
    </row>
    <row r="25" spans="2:8" s="153" customFormat="1" ht="24" customHeight="1" x14ac:dyDescent="0.25">
      <c r="B25" s="352">
        <v>4</v>
      </c>
      <c r="C25" s="352" t="s">
        <v>26</v>
      </c>
      <c r="D25" s="355" t="s">
        <v>162</v>
      </c>
      <c r="E25" s="355"/>
      <c r="F25" s="69" t="s">
        <v>97</v>
      </c>
      <c r="G25" s="74">
        <v>1</v>
      </c>
      <c r="H25" s="69">
        <v>0.99</v>
      </c>
    </row>
    <row r="26" spans="2:8" s="153" customFormat="1" ht="12" x14ac:dyDescent="0.25">
      <c r="B26" s="354"/>
      <c r="C26" s="354"/>
      <c r="D26" s="351" t="s">
        <v>442</v>
      </c>
      <c r="E26" s="351"/>
      <c r="F26" s="69"/>
      <c r="G26" s="148" t="s">
        <v>10</v>
      </c>
      <c r="H26" s="152" t="s">
        <v>10</v>
      </c>
    </row>
    <row r="27" spans="2:8" s="153" customFormat="1" ht="27.75" customHeight="1" x14ac:dyDescent="0.25">
      <c r="B27" s="352">
        <v>5</v>
      </c>
      <c r="C27" s="352" t="s">
        <v>163</v>
      </c>
      <c r="D27" s="357" t="s">
        <v>164</v>
      </c>
      <c r="E27" s="357"/>
      <c r="F27" s="69">
        <v>1</v>
      </c>
      <c r="G27" s="69">
        <v>1</v>
      </c>
      <c r="H27" s="69">
        <v>1</v>
      </c>
    </row>
    <row r="28" spans="2:8" s="153" customFormat="1" ht="27.75" customHeight="1" x14ac:dyDescent="0.25">
      <c r="B28" s="353"/>
      <c r="C28" s="353"/>
      <c r="D28" s="355" t="s">
        <v>165</v>
      </c>
      <c r="E28" s="355"/>
      <c r="F28" s="150" t="s">
        <v>10</v>
      </c>
      <c r="G28" s="150" t="s">
        <v>10</v>
      </c>
      <c r="H28" s="150" t="s">
        <v>10</v>
      </c>
    </row>
    <row r="29" spans="2:8" s="153" customFormat="1" ht="27.75" customHeight="1" x14ac:dyDescent="0.25">
      <c r="B29" s="353"/>
      <c r="C29" s="353"/>
      <c r="D29" s="355" t="s">
        <v>166</v>
      </c>
      <c r="E29" s="355"/>
      <c r="F29" s="150" t="s">
        <v>369</v>
      </c>
      <c r="G29" s="147"/>
      <c r="H29" s="150" t="s">
        <v>369</v>
      </c>
    </row>
    <row r="30" spans="2:8" s="153" customFormat="1" ht="27.75" customHeight="1" x14ac:dyDescent="0.25">
      <c r="B30" s="353"/>
      <c r="C30" s="353"/>
      <c r="D30" s="355" t="s">
        <v>167</v>
      </c>
      <c r="E30" s="355"/>
      <c r="F30" s="150" t="s">
        <v>370</v>
      </c>
      <c r="G30" s="147"/>
      <c r="H30" s="150" t="s">
        <v>370</v>
      </c>
    </row>
    <row r="31" spans="2:8" s="153" customFormat="1" ht="27.75" customHeight="1" x14ac:dyDescent="0.25">
      <c r="B31" s="353"/>
      <c r="C31" s="353"/>
      <c r="D31" s="355" t="s">
        <v>168</v>
      </c>
      <c r="E31" s="355"/>
      <c r="F31" s="150" t="s">
        <v>368</v>
      </c>
      <c r="G31" s="150" t="s">
        <v>368</v>
      </c>
      <c r="H31" s="150" t="s">
        <v>368</v>
      </c>
    </row>
    <row r="32" spans="2:8" s="153" customFormat="1" ht="27.75" customHeight="1" x14ac:dyDescent="0.25">
      <c r="B32" s="353"/>
      <c r="C32" s="353"/>
      <c r="D32" s="355" t="s">
        <v>169</v>
      </c>
      <c r="E32" s="355"/>
      <c r="F32" s="150" t="s">
        <v>10</v>
      </c>
      <c r="G32" s="150" t="s">
        <v>10</v>
      </c>
      <c r="H32" s="150" t="s">
        <v>10</v>
      </c>
    </row>
    <row r="33" spans="2:8" s="153" customFormat="1" ht="40.5" customHeight="1" x14ac:dyDescent="0.25">
      <c r="B33" s="353"/>
      <c r="C33" s="353"/>
      <c r="D33" s="355" t="s">
        <v>170</v>
      </c>
      <c r="E33" s="355"/>
      <c r="F33" s="150" t="s">
        <v>10</v>
      </c>
      <c r="G33" s="150" t="s">
        <v>10</v>
      </c>
      <c r="H33" s="150" t="s">
        <v>10</v>
      </c>
    </row>
    <row r="34" spans="2:8" s="153" customFormat="1" ht="57.75" customHeight="1" x14ac:dyDescent="0.25">
      <c r="B34" s="353"/>
      <c r="C34" s="353"/>
      <c r="D34" s="355" t="s">
        <v>171</v>
      </c>
      <c r="E34" s="355"/>
      <c r="F34" s="150" t="s">
        <v>10</v>
      </c>
      <c r="G34" s="150" t="s">
        <v>10</v>
      </c>
      <c r="H34" s="150" t="s">
        <v>10</v>
      </c>
    </row>
    <row r="35" spans="2:8" s="153" customFormat="1" ht="27.75" customHeight="1" x14ac:dyDescent="0.25">
      <c r="B35" s="353"/>
      <c r="C35" s="353"/>
      <c r="D35" s="355" t="s">
        <v>172</v>
      </c>
      <c r="E35" s="355"/>
      <c r="F35" s="150" t="s">
        <v>10</v>
      </c>
      <c r="G35" s="150" t="s">
        <v>10</v>
      </c>
      <c r="H35" s="150" t="s">
        <v>10</v>
      </c>
    </row>
    <row r="36" spans="2:8" s="153" customFormat="1" ht="12" x14ac:dyDescent="0.25">
      <c r="B36" s="354"/>
      <c r="C36" s="354"/>
      <c r="D36" s="351" t="s">
        <v>442</v>
      </c>
      <c r="E36" s="351"/>
      <c r="F36" s="150"/>
      <c r="G36" s="152" t="s">
        <v>10</v>
      </c>
      <c r="H36" s="152" t="s">
        <v>10</v>
      </c>
    </row>
    <row r="37" spans="2:8" s="153" customFormat="1" ht="30.75" customHeight="1" x14ac:dyDescent="0.25">
      <c r="B37" s="352">
        <v>6</v>
      </c>
      <c r="C37" s="352" t="s">
        <v>111</v>
      </c>
      <c r="D37" s="358" t="s">
        <v>173</v>
      </c>
      <c r="E37" s="358"/>
      <c r="F37" s="69" t="s">
        <v>110</v>
      </c>
      <c r="G37" s="147">
        <v>0</v>
      </c>
      <c r="H37" s="69">
        <v>0.6</v>
      </c>
    </row>
    <row r="38" spans="2:8" s="153" customFormat="1" ht="30.75" customHeight="1" x14ac:dyDescent="0.25">
      <c r="B38" s="353"/>
      <c r="C38" s="353"/>
      <c r="D38" s="357" t="s">
        <v>174</v>
      </c>
      <c r="E38" s="357"/>
      <c r="F38" s="150" t="s">
        <v>10</v>
      </c>
      <c r="G38" s="147" t="s">
        <v>443</v>
      </c>
      <c r="H38" s="150" t="s">
        <v>443</v>
      </c>
    </row>
    <row r="39" spans="2:8" s="153" customFormat="1" ht="48" x14ac:dyDescent="0.25">
      <c r="B39" s="353"/>
      <c r="C39" s="353"/>
      <c r="D39" s="359" t="s">
        <v>175</v>
      </c>
      <c r="E39" s="359"/>
      <c r="F39" s="69" t="s">
        <v>371</v>
      </c>
      <c r="G39" s="59" t="s">
        <v>443</v>
      </c>
      <c r="H39" s="69" t="s">
        <v>10</v>
      </c>
    </row>
    <row r="40" spans="2:8" s="153" customFormat="1" ht="12" x14ac:dyDescent="0.25">
      <c r="B40" s="354"/>
      <c r="C40" s="354"/>
      <c r="D40" s="351" t="s">
        <v>442</v>
      </c>
      <c r="E40" s="351"/>
      <c r="F40" s="69"/>
      <c r="G40" s="62" t="s">
        <v>443</v>
      </c>
      <c r="H40" s="62" t="s">
        <v>443</v>
      </c>
    </row>
    <row r="41" spans="2:8" s="153" customFormat="1" ht="28.5" customHeight="1" x14ac:dyDescent="0.25">
      <c r="B41" s="352">
        <v>7</v>
      </c>
      <c r="C41" s="352" t="s">
        <v>57</v>
      </c>
      <c r="D41" s="355" t="s">
        <v>58</v>
      </c>
      <c r="E41" s="355"/>
      <c r="F41" s="150"/>
      <c r="G41" s="149"/>
      <c r="H41" s="150"/>
    </row>
    <row r="42" spans="2:8" s="153" customFormat="1" ht="28.5" customHeight="1" x14ac:dyDescent="0.25">
      <c r="B42" s="353"/>
      <c r="C42" s="353"/>
      <c r="D42" s="355" t="s">
        <v>176</v>
      </c>
      <c r="E42" s="355"/>
      <c r="F42" s="150"/>
      <c r="G42" s="62"/>
      <c r="H42" s="150"/>
    </row>
    <row r="43" spans="2:8" s="153" customFormat="1" ht="47.25" customHeight="1" x14ac:dyDescent="0.25">
      <c r="B43" s="353"/>
      <c r="C43" s="353"/>
      <c r="D43" s="355" t="s">
        <v>177</v>
      </c>
      <c r="E43" s="355"/>
      <c r="F43" s="150" t="s">
        <v>10</v>
      </c>
      <c r="G43" s="75"/>
      <c r="H43" s="150"/>
    </row>
    <row r="44" spans="2:8" s="153" customFormat="1" ht="28.5" customHeight="1" x14ac:dyDescent="0.25">
      <c r="B44" s="353"/>
      <c r="C44" s="353"/>
      <c r="D44" s="355" t="s">
        <v>178</v>
      </c>
      <c r="E44" s="355"/>
      <c r="F44" s="150" t="s">
        <v>10</v>
      </c>
      <c r="G44" s="75"/>
      <c r="H44" s="150"/>
    </row>
    <row r="45" spans="2:8" s="153" customFormat="1" ht="28.5" customHeight="1" x14ac:dyDescent="0.25">
      <c r="B45" s="353"/>
      <c r="C45" s="353"/>
      <c r="D45" s="355" t="s">
        <v>61</v>
      </c>
      <c r="E45" s="355"/>
      <c r="F45" s="150"/>
      <c r="G45" s="75" t="s">
        <v>10</v>
      </c>
      <c r="H45" s="150"/>
    </row>
    <row r="46" spans="2:8" s="153" customFormat="1" ht="31.5" customHeight="1" x14ac:dyDescent="0.25">
      <c r="B46" s="353"/>
      <c r="C46" s="353"/>
      <c r="D46" s="355" t="s">
        <v>179</v>
      </c>
      <c r="E46" s="355"/>
      <c r="F46" s="150" t="s">
        <v>62</v>
      </c>
      <c r="G46" s="75"/>
      <c r="H46" s="150"/>
    </row>
    <row r="47" spans="2:8" s="153" customFormat="1" ht="12" x14ac:dyDescent="0.25">
      <c r="B47" s="354"/>
      <c r="C47" s="354"/>
      <c r="D47" s="351" t="s">
        <v>442</v>
      </c>
      <c r="E47" s="351"/>
      <c r="F47" s="150"/>
      <c r="G47" s="152" t="s">
        <v>443</v>
      </c>
      <c r="H47" s="152" t="s">
        <v>443</v>
      </c>
    </row>
    <row r="48" spans="2:8" s="153" customFormat="1" ht="41.25" customHeight="1" x14ac:dyDescent="0.25">
      <c r="B48" s="352">
        <v>8</v>
      </c>
      <c r="C48" s="352" t="s">
        <v>63</v>
      </c>
      <c r="D48" s="357" t="s">
        <v>180</v>
      </c>
      <c r="E48" s="357"/>
      <c r="F48" s="150" t="s">
        <v>10</v>
      </c>
      <c r="G48" s="75" t="s">
        <v>443</v>
      </c>
      <c r="H48" s="150" t="s">
        <v>10</v>
      </c>
    </row>
    <row r="49" spans="2:8" s="153" customFormat="1" ht="41.25" customHeight="1" x14ac:dyDescent="0.25">
      <c r="B49" s="353"/>
      <c r="C49" s="353"/>
      <c r="D49" s="357" t="s">
        <v>181</v>
      </c>
      <c r="E49" s="357"/>
      <c r="F49" s="69" t="s">
        <v>110</v>
      </c>
      <c r="G49" s="76">
        <v>0.69499999999999995</v>
      </c>
      <c r="H49" s="69">
        <v>0.75</v>
      </c>
    </row>
    <row r="50" spans="2:8" s="153" customFormat="1" ht="41.25" customHeight="1" x14ac:dyDescent="0.25">
      <c r="B50" s="353"/>
      <c r="C50" s="353"/>
      <c r="D50" s="355" t="s">
        <v>182</v>
      </c>
      <c r="E50" s="355"/>
      <c r="F50" s="150" t="s">
        <v>10</v>
      </c>
      <c r="G50" s="147" t="s">
        <v>443</v>
      </c>
      <c r="H50" s="150" t="s">
        <v>443</v>
      </c>
    </row>
    <row r="51" spans="2:8" s="153" customFormat="1" ht="41.25" customHeight="1" x14ac:dyDescent="0.25">
      <c r="B51" s="353"/>
      <c r="C51" s="353"/>
      <c r="D51" s="355" t="s">
        <v>183</v>
      </c>
      <c r="E51" s="355"/>
      <c r="F51" s="150" t="s">
        <v>10</v>
      </c>
      <c r="G51" s="147" t="s">
        <v>443</v>
      </c>
      <c r="H51" s="150" t="s">
        <v>10</v>
      </c>
    </row>
    <row r="52" spans="2:8" s="153" customFormat="1" ht="41.25" customHeight="1" x14ac:dyDescent="0.25">
      <c r="B52" s="353"/>
      <c r="C52" s="353"/>
      <c r="D52" s="355" t="s">
        <v>184</v>
      </c>
      <c r="E52" s="355"/>
      <c r="F52" s="150" t="s">
        <v>10</v>
      </c>
      <c r="G52" s="147" t="s">
        <v>443</v>
      </c>
      <c r="H52" s="150" t="s">
        <v>10</v>
      </c>
    </row>
    <row r="53" spans="2:8" s="153" customFormat="1" ht="12" x14ac:dyDescent="0.25">
      <c r="B53" s="354"/>
      <c r="C53" s="354"/>
      <c r="D53" s="351" t="s">
        <v>442</v>
      </c>
      <c r="E53" s="351"/>
      <c r="F53" s="150"/>
      <c r="G53" s="148" t="s">
        <v>443</v>
      </c>
      <c r="H53" s="148" t="s">
        <v>443</v>
      </c>
    </row>
    <row r="54" spans="2:8" s="153" customFormat="1" ht="12" x14ac:dyDescent="0.25">
      <c r="B54" s="352">
        <v>9</v>
      </c>
      <c r="C54" s="352" t="s">
        <v>68</v>
      </c>
      <c r="D54" s="357" t="s">
        <v>185</v>
      </c>
      <c r="E54" s="357"/>
      <c r="F54" s="69" t="s">
        <v>16</v>
      </c>
      <c r="G54" s="59">
        <v>0.95</v>
      </c>
      <c r="H54" s="72">
        <v>1</v>
      </c>
    </row>
    <row r="55" spans="2:8" s="153" customFormat="1" ht="12" x14ac:dyDescent="0.25">
      <c r="B55" s="354"/>
      <c r="C55" s="354"/>
      <c r="D55" s="351" t="s">
        <v>442</v>
      </c>
      <c r="E55" s="351"/>
      <c r="F55" s="69"/>
      <c r="G55" s="149" t="s">
        <v>10</v>
      </c>
      <c r="H55" s="152" t="s">
        <v>10</v>
      </c>
    </row>
    <row r="56" spans="2:8" s="153" customFormat="1" ht="12" customHeight="1" x14ac:dyDescent="0.25">
      <c r="B56" s="352">
        <v>10</v>
      </c>
      <c r="C56" s="352" t="s">
        <v>74</v>
      </c>
      <c r="D56" s="357" t="s">
        <v>75</v>
      </c>
      <c r="E56" s="357"/>
      <c r="F56" s="150"/>
      <c r="G56" s="71"/>
      <c r="H56" s="150"/>
    </row>
    <row r="57" spans="2:8" s="153" customFormat="1" ht="12" x14ac:dyDescent="0.25">
      <c r="B57" s="353"/>
      <c r="C57" s="353"/>
      <c r="D57" s="355" t="s">
        <v>76</v>
      </c>
      <c r="E57" s="355"/>
      <c r="F57" s="150" t="s">
        <v>372</v>
      </c>
      <c r="G57" s="75">
        <v>37</v>
      </c>
      <c r="H57" s="150">
        <v>36.340000000000003</v>
      </c>
    </row>
    <row r="58" spans="2:8" s="153" customFormat="1" ht="12" x14ac:dyDescent="0.25">
      <c r="B58" s="354"/>
      <c r="C58" s="354"/>
      <c r="D58" s="351" t="s">
        <v>442</v>
      </c>
      <c r="E58" s="351"/>
      <c r="F58" s="150"/>
      <c r="G58" s="68" t="s">
        <v>443</v>
      </c>
      <c r="H58" s="68" t="s">
        <v>443</v>
      </c>
    </row>
    <row r="59" spans="2:8" s="153" customFormat="1" ht="12" x14ac:dyDescent="0.25">
      <c r="B59" s="352">
        <v>11</v>
      </c>
      <c r="C59" s="352" t="s">
        <v>77</v>
      </c>
      <c r="D59" s="355" t="s">
        <v>186</v>
      </c>
      <c r="E59" s="355"/>
      <c r="F59" s="150" t="s">
        <v>373</v>
      </c>
      <c r="G59" s="78">
        <v>0.28100000000000003</v>
      </c>
      <c r="H59" s="72">
        <v>0.23300000000000001</v>
      </c>
    </row>
    <row r="60" spans="2:8" s="153" customFormat="1" ht="12" x14ac:dyDescent="0.25">
      <c r="B60" s="354"/>
      <c r="C60" s="354"/>
      <c r="D60" s="351" t="s">
        <v>442</v>
      </c>
      <c r="E60" s="351"/>
      <c r="F60" s="150"/>
      <c r="G60" s="68" t="s">
        <v>443</v>
      </c>
      <c r="H60" s="68" t="s">
        <v>443</v>
      </c>
    </row>
    <row r="61" spans="2:8" s="153" customFormat="1" ht="12" customHeight="1" x14ac:dyDescent="0.25">
      <c r="B61" s="352">
        <v>12</v>
      </c>
      <c r="C61" s="352" t="s">
        <v>80</v>
      </c>
      <c r="D61" s="355" t="s">
        <v>81</v>
      </c>
      <c r="E61" s="355"/>
      <c r="F61" s="150" t="s">
        <v>72</v>
      </c>
      <c r="G61" s="77">
        <v>0.32990000000000003</v>
      </c>
      <c r="H61" s="69">
        <v>0.47</v>
      </c>
    </row>
    <row r="62" spans="2:8" s="153" customFormat="1" ht="12" customHeight="1" x14ac:dyDescent="0.25">
      <c r="B62" s="353"/>
      <c r="C62" s="353"/>
      <c r="D62" s="357" t="s">
        <v>83</v>
      </c>
      <c r="E62" s="357"/>
      <c r="F62" s="150" t="s">
        <v>374</v>
      </c>
      <c r="G62" s="149">
        <v>0.32990000000000003</v>
      </c>
      <c r="H62" s="72">
        <v>27.4</v>
      </c>
    </row>
    <row r="63" spans="2:8" s="153" customFormat="1" ht="12" x14ac:dyDescent="0.25">
      <c r="B63" s="353"/>
      <c r="C63" s="353"/>
      <c r="D63" s="355" t="s">
        <v>187</v>
      </c>
      <c r="E63" s="355"/>
      <c r="F63" s="150"/>
      <c r="G63" s="77" t="s">
        <v>444</v>
      </c>
      <c r="H63" s="150"/>
    </row>
    <row r="64" spans="2:8" s="153" customFormat="1" ht="12" customHeight="1" x14ac:dyDescent="0.25">
      <c r="B64" s="353"/>
      <c r="C64" s="353"/>
      <c r="D64" s="355" t="s">
        <v>188</v>
      </c>
      <c r="E64" s="355"/>
      <c r="F64" s="150" t="s">
        <v>375</v>
      </c>
      <c r="G64" s="77"/>
      <c r="H64" s="150"/>
    </row>
    <row r="65" spans="2:8" s="153" customFormat="1" ht="12" customHeight="1" x14ac:dyDescent="0.25">
      <c r="B65" s="353"/>
      <c r="C65" s="353"/>
      <c r="D65" s="355" t="s">
        <v>189</v>
      </c>
      <c r="E65" s="355"/>
      <c r="F65" s="150" t="s">
        <v>376</v>
      </c>
      <c r="G65" s="79"/>
      <c r="H65" s="150"/>
    </row>
    <row r="66" spans="2:8" s="153" customFormat="1" ht="12" customHeight="1" x14ac:dyDescent="0.25">
      <c r="B66" s="353"/>
      <c r="C66" s="353"/>
      <c r="D66" s="355" t="s">
        <v>190</v>
      </c>
      <c r="E66" s="355"/>
      <c r="F66" s="150" t="s">
        <v>377</v>
      </c>
      <c r="G66" s="149"/>
      <c r="H66" s="150"/>
    </row>
    <row r="67" spans="2:8" s="153" customFormat="1" ht="12" x14ac:dyDescent="0.25">
      <c r="B67" s="354"/>
      <c r="C67" s="354"/>
      <c r="D67" s="351" t="s">
        <v>442</v>
      </c>
      <c r="E67" s="351"/>
      <c r="F67" s="150"/>
      <c r="G67" s="80" t="s">
        <v>443</v>
      </c>
      <c r="H67" s="152" t="s">
        <v>443</v>
      </c>
    </row>
    <row r="68" spans="2:8" s="153" customFormat="1" ht="30.75" customHeight="1" x14ac:dyDescent="0.25">
      <c r="B68" s="352">
        <v>13</v>
      </c>
      <c r="C68" s="352" t="s">
        <v>85</v>
      </c>
      <c r="D68" s="355" t="s">
        <v>191</v>
      </c>
      <c r="E68" s="355"/>
      <c r="F68" s="150" t="s">
        <v>378</v>
      </c>
      <c r="G68" s="77">
        <v>0</v>
      </c>
      <c r="H68" s="150" t="s">
        <v>443</v>
      </c>
    </row>
    <row r="69" spans="2:8" s="153" customFormat="1" ht="30.75" customHeight="1" x14ac:dyDescent="0.25">
      <c r="B69" s="353"/>
      <c r="C69" s="353"/>
      <c r="D69" s="355" t="s">
        <v>192</v>
      </c>
      <c r="E69" s="355"/>
      <c r="F69" s="150" t="s">
        <v>10</v>
      </c>
      <c r="G69" s="77" t="s">
        <v>443</v>
      </c>
      <c r="H69" s="150" t="s">
        <v>443</v>
      </c>
    </row>
    <row r="70" spans="2:8" s="153" customFormat="1" ht="30.75" customHeight="1" x14ac:dyDescent="0.25">
      <c r="B70" s="353"/>
      <c r="C70" s="353"/>
      <c r="D70" s="357" t="s">
        <v>193</v>
      </c>
      <c r="E70" s="357"/>
      <c r="F70" s="150" t="s">
        <v>378</v>
      </c>
      <c r="G70" s="81">
        <v>0</v>
      </c>
      <c r="H70" s="150">
        <v>0</v>
      </c>
    </row>
    <row r="71" spans="2:8" s="153" customFormat="1" ht="30.75" customHeight="1" x14ac:dyDescent="0.25">
      <c r="B71" s="353"/>
      <c r="C71" s="353"/>
      <c r="D71" s="357" t="s">
        <v>194</v>
      </c>
      <c r="E71" s="357"/>
      <c r="F71" s="150" t="s">
        <v>115</v>
      </c>
      <c r="G71" s="149">
        <v>0</v>
      </c>
      <c r="H71" s="150">
        <v>0</v>
      </c>
    </row>
    <row r="72" spans="2:8" s="153" customFormat="1" ht="30.75" customHeight="1" x14ac:dyDescent="0.25">
      <c r="B72" s="353"/>
      <c r="C72" s="353"/>
      <c r="D72" s="355" t="s">
        <v>195</v>
      </c>
      <c r="E72" s="355"/>
      <c r="F72" s="150" t="s">
        <v>367</v>
      </c>
      <c r="G72" s="77">
        <v>0</v>
      </c>
      <c r="H72" s="150">
        <v>0</v>
      </c>
    </row>
    <row r="73" spans="2:8" s="153" customFormat="1" ht="30.75" customHeight="1" x14ac:dyDescent="0.25">
      <c r="B73" s="353"/>
      <c r="C73" s="353"/>
      <c r="D73" s="355" t="s">
        <v>196</v>
      </c>
      <c r="E73" s="355"/>
      <c r="F73" s="150" t="s">
        <v>379</v>
      </c>
      <c r="G73" s="75">
        <v>0</v>
      </c>
      <c r="H73" s="150">
        <v>0</v>
      </c>
    </row>
    <row r="74" spans="2:8" s="153" customFormat="1" ht="30.75" customHeight="1" x14ac:dyDescent="0.25">
      <c r="B74" s="353"/>
      <c r="C74" s="353"/>
      <c r="D74" s="355" t="s">
        <v>197</v>
      </c>
      <c r="E74" s="355"/>
      <c r="F74" s="150" t="s">
        <v>10</v>
      </c>
      <c r="G74" s="75" t="s">
        <v>443</v>
      </c>
      <c r="H74" s="150" t="s">
        <v>10</v>
      </c>
    </row>
    <row r="75" spans="2:8" s="153" customFormat="1" ht="30.75" customHeight="1" x14ac:dyDescent="0.25">
      <c r="B75" s="353"/>
      <c r="C75" s="353"/>
      <c r="D75" s="355" t="s">
        <v>198</v>
      </c>
      <c r="E75" s="355"/>
      <c r="F75" s="150" t="s">
        <v>10</v>
      </c>
      <c r="G75" s="75" t="s">
        <v>443</v>
      </c>
      <c r="H75" s="150" t="s">
        <v>443</v>
      </c>
    </row>
    <row r="76" spans="2:8" s="153" customFormat="1" ht="12" x14ac:dyDescent="0.25">
      <c r="B76" s="354"/>
      <c r="C76" s="354"/>
      <c r="D76" s="351" t="s">
        <v>442</v>
      </c>
      <c r="E76" s="351"/>
      <c r="F76" s="150"/>
      <c r="G76" s="148" t="s">
        <v>443</v>
      </c>
      <c r="H76" s="152" t="s">
        <v>443</v>
      </c>
    </row>
    <row r="77" spans="2:8" s="153" customFormat="1" ht="27" customHeight="1" x14ac:dyDescent="0.25">
      <c r="B77" s="352">
        <v>14</v>
      </c>
      <c r="C77" s="352" t="s">
        <v>103</v>
      </c>
      <c r="D77" s="355" t="s">
        <v>199</v>
      </c>
      <c r="E77" s="355"/>
      <c r="F77" s="150" t="s">
        <v>29</v>
      </c>
      <c r="G77" s="59">
        <v>0.82350000000000001</v>
      </c>
      <c r="H77" s="69">
        <v>0.81</v>
      </c>
    </row>
    <row r="78" spans="2:8" s="153" customFormat="1" ht="27" customHeight="1" x14ac:dyDescent="0.25">
      <c r="B78" s="353"/>
      <c r="C78" s="353"/>
      <c r="D78" s="355" t="s">
        <v>200</v>
      </c>
      <c r="E78" s="355"/>
      <c r="F78" s="150" t="s">
        <v>105</v>
      </c>
      <c r="G78" s="59">
        <v>0.82350000000000001</v>
      </c>
      <c r="H78" s="69">
        <v>0.93</v>
      </c>
    </row>
    <row r="79" spans="2:8" s="153" customFormat="1" ht="27" customHeight="1" x14ac:dyDescent="0.25">
      <c r="B79" s="353"/>
      <c r="C79" s="353"/>
      <c r="D79" s="355" t="s">
        <v>201</v>
      </c>
      <c r="E79" s="355"/>
      <c r="F79" s="150" t="s">
        <v>380</v>
      </c>
      <c r="G79" s="147" t="s">
        <v>444</v>
      </c>
      <c r="H79" s="150">
        <v>0</v>
      </c>
    </row>
    <row r="80" spans="2:8" s="153" customFormat="1" ht="27" customHeight="1" x14ac:dyDescent="0.25">
      <c r="B80" s="353"/>
      <c r="C80" s="353"/>
      <c r="D80" s="355" t="s">
        <v>202</v>
      </c>
      <c r="E80" s="355"/>
      <c r="F80" s="150" t="s">
        <v>82</v>
      </c>
      <c r="G80" s="59" t="s">
        <v>444</v>
      </c>
      <c r="H80" s="150">
        <v>0</v>
      </c>
    </row>
    <row r="81" spans="2:8" s="153" customFormat="1" ht="12" x14ac:dyDescent="0.25">
      <c r="B81" s="354"/>
      <c r="C81" s="354"/>
      <c r="D81" s="351" t="s">
        <v>442</v>
      </c>
      <c r="E81" s="351"/>
      <c r="F81" s="150"/>
      <c r="G81" s="62" t="s">
        <v>443</v>
      </c>
      <c r="H81" s="152" t="s">
        <v>443</v>
      </c>
    </row>
    <row r="82" spans="2:8" s="153" customFormat="1" ht="32.25" customHeight="1" x14ac:dyDescent="0.25">
      <c r="B82" s="352">
        <v>15</v>
      </c>
      <c r="C82" s="352" t="s">
        <v>203</v>
      </c>
      <c r="D82" s="355" t="s">
        <v>204</v>
      </c>
      <c r="E82" s="355"/>
      <c r="F82" s="150" t="s">
        <v>10</v>
      </c>
      <c r="G82" s="150" t="s">
        <v>10</v>
      </c>
      <c r="H82" s="150" t="s">
        <v>10</v>
      </c>
    </row>
    <row r="83" spans="2:8" s="153" customFormat="1" ht="32.25" customHeight="1" x14ac:dyDescent="0.25">
      <c r="B83" s="353"/>
      <c r="C83" s="353"/>
      <c r="D83" s="357" t="s">
        <v>205</v>
      </c>
      <c r="E83" s="357"/>
      <c r="F83" s="150" t="s">
        <v>10</v>
      </c>
      <c r="G83" s="150" t="s">
        <v>10</v>
      </c>
      <c r="H83" s="150" t="s">
        <v>443</v>
      </c>
    </row>
    <row r="84" spans="2:8" s="153" customFormat="1" ht="32.25" customHeight="1" x14ac:dyDescent="0.25">
      <c r="B84" s="353"/>
      <c r="C84" s="353"/>
      <c r="D84" s="357" t="s">
        <v>206</v>
      </c>
      <c r="E84" s="357"/>
      <c r="F84" s="150" t="s">
        <v>10</v>
      </c>
      <c r="G84" s="150" t="s">
        <v>10</v>
      </c>
      <c r="H84" s="150" t="s">
        <v>10</v>
      </c>
    </row>
    <row r="85" spans="2:8" s="153" customFormat="1" ht="12" x14ac:dyDescent="0.25">
      <c r="B85" s="354"/>
      <c r="C85" s="354"/>
      <c r="D85" s="351" t="s">
        <v>442</v>
      </c>
      <c r="E85" s="351"/>
      <c r="F85" s="150"/>
      <c r="G85" s="152" t="s">
        <v>10</v>
      </c>
      <c r="H85" s="152" t="s">
        <v>10</v>
      </c>
    </row>
    <row r="86" spans="2:8" s="153" customFormat="1" ht="23.25" customHeight="1" x14ac:dyDescent="0.25">
      <c r="B86" s="352">
        <v>16</v>
      </c>
      <c r="C86" s="352" t="s">
        <v>207</v>
      </c>
      <c r="D86" s="355" t="s">
        <v>208</v>
      </c>
      <c r="E86" s="355"/>
      <c r="F86" s="150" t="s">
        <v>378</v>
      </c>
      <c r="G86" s="82" t="s">
        <v>444</v>
      </c>
      <c r="H86" s="150"/>
    </row>
    <row r="87" spans="2:8" s="153" customFormat="1" ht="23.25" customHeight="1" x14ac:dyDescent="0.25">
      <c r="B87" s="353"/>
      <c r="C87" s="353"/>
      <c r="D87" s="355" t="s">
        <v>209</v>
      </c>
      <c r="E87" s="355"/>
      <c r="F87" s="150" t="s">
        <v>105</v>
      </c>
      <c r="G87" s="83" t="s">
        <v>444</v>
      </c>
      <c r="H87" s="69">
        <v>0.95</v>
      </c>
    </row>
    <row r="88" spans="2:8" s="153" customFormat="1" ht="23.25" customHeight="1" x14ac:dyDescent="0.25">
      <c r="B88" s="353"/>
      <c r="C88" s="353"/>
      <c r="D88" s="355" t="s">
        <v>210</v>
      </c>
      <c r="E88" s="355"/>
      <c r="F88" s="150" t="s">
        <v>105</v>
      </c>
      <c r="G88" s="84" t="s">
        <v>444</v>
      </c>
      <c r="H88" s="69">
        <v>0.92</v>
      </c>
    </row>
    <row r="89" spans="2:8" s="153" customFormat="1" ht="12" x14ac:dyDescent="0.25">
      <c r="B89" s="354"/>
      <c r="C89" s="354"/>
      <c r="D89" s="351" t="s">
        <v>442</v>
      </c>
      <c r="E89" s="351"/>
      <c r="F89" s="150"/>
      <c r="G89" s="152" t="s">
        <v>10</v>
      </c>
      <c r="H89" s="152" t="s">
        <v>10</v>
      </c>
    </row>
    <row r="90" spans="2:8" s="153" customFormat="1" ht="29.25" customHeight="1" x14ac:dyDescent="0.25">
      <c r="B90" s="352">
        <v>17</v>
      </c>
      <c r="C90" s="352" t="s">
        <v>113</v>
      </c>
      <c r="D90" s="355" t="s">
        <v>211</v>
      </c>
      <c r="E90" s="355"/>
      <c r="F90" s="150" t="s">
        <v>10</v>
      </c>
      <c r="G90" s="59" t="s">
        <v>443</v>
      </c>
      <c r="H90" s="150" t="s">
        <v>443</v>
      </c>
    </row>
    <row r="91" spans="2:8" s="153" customFormat="1" ht="29.25" customHeight="1" x14ac:dyDescent="0.25">
      <c r="B91" s="353"/>
      <c r="C91" s="353"/>
      <c r="D91" s="355" t="s">
        <v>117</v>
      </c>
      <c r="E91" s="355"/>
      <c r="F91" s="69">
        <v>1</v>
      </c>
      <c r="G91" s="69">
        <v>1</v>
      </c>
      <c r="H91" s="69">
        <v>1</v>
      </c>
    </row>
    <row r="92" spans="2:8" s="153" customFormat="1" ht="29.25" customHeight="1" x14ac:dyDescent="0.25">
      <c r="B92" s="353"/>
      <c r="C92" s="353"/>
      <c r="D92" s="355" t="s">
        <v>212</v>
      </c>
      <c r="E92" s="355"/>
      <c r="F92" s="150" t="s">
        <v>16</v>
      </c>
      <c r="G92" s="59">
        <v>0.8</v>
      </c>
      <c r="H92" s="69">
        <v>0.8</v>
      </c>
    </row>
    <row r="93" spans="2:8" s="153" customFormat="1" ht="29.25" customHeight="1" x14ac:dyDescent="0.25">
      <c r="B93" s="353"/>
      <c r="C93" s="353"/>
      <c r="D93" s="355" t="s">
        <v>213</v>
      </c>
      <c r="E93" s="355"/>
      <c r="F93" s="150" t="s">
        <v>374</v>
      </c>
      <c r="G93" s="147"/>
      <c r="H93" s="69">
        <v>0.27</v>
      </c>
    </row>
    <row r="94" spans="2:8" s="153" customFormat="1" ht="29.25" customHeight="1" x14ac:dyDescent="0.25">
      <c r="B94" s="353"/>
      <c r="C94" s="353"/>
      <c r="D94" s="355" t="s">
        <v>214</v>
      </c>
      <c r="E94" s="355"/>
      <c r="F94" s="150" t="s">
        <v>110</v>
      </c>
      <c r="G94" s="59">
        <v>0.6</v>
      </c>
      <c r="H94" s="69">
        <v>0.8</v>
      </c>
    </row>
    <row r="95" spans="2:8" s="153" customFormat="1" ht="29.25" customHeight="1" x14ac:dyDescent="0.25">
      <c r="B95" s="353"/>
      <c r="C95" s="353"/>
      <c r="D95" s="355" t="s">
        <v>215</v>
      </c>
      <c r="E95" s="355"/>
      <c r="F95" s="69">
        <v>1</v>
      </c>
      <c r="G95" s="147"/>
      <c r="H95" s="69" t="s">
        <v>443</v>
      </c>
    </row>
    <row r="96" spans="2:8" s="153" customFormat="1" ht="29.25" customHeight="1" x14ac:dyDescent="0.25">
      <c r="B96" s="353"/>
      <c r="C96" s="353"/>
      <c r="D96" s="355" t="s">
        <v>216</v>
      </c>
      <c r="E96" s="355"/>
      <c r="F96" s="150" t="s">
        <v>16</v>
      </c>
      <c r="G96" s="59">
        <v>0.9</v>
      </c>
      <c r="H96" s="69">
        <v>0.8</v>
      </c>
    </row>
    <row r="97" spans="2:8" s="153" customFormat="1" ht="29.25" customHeight="1" x14ac:dyDescent="0.25">
      <c r="B97" s="353"/>
      <c r="C97" s="353"/>
      <c r="D97" s="355" t="s">
        <v>217</v>
      </c>
      <c r="E97" s="355"/>
      <c r="F97" s="150" t="s">
        <v>72</v>
      </c>
      <c r="G97" s="59">
        <v>0.95</v>
      </c>
      <c r="H97" s="85">
        <v>0.77259999999999995</v>
      </c>
    </row>
    <row r="98" spans="2:8" s="153" customFormat="1" ht="29.25" customHeight="1" x14ac:dyDescent="0.25">
      <c r="B98" s="353"/>
      <c r="C98" s="353"/>
      <c r="D98" s="355" t="s">
        <v>218</v>
      </c>
      <c r="E98" s="355"/>
      <c r="F98" s="150" t="s">
        <v>10</v>
      </c>
      <c r="G98" s="59" t="s">
        <v>443</v>
      </c>
      <c r="H98" s="150" t="s">
        <v>10</v>
      </c>
    </row>
    <row r="99" spans="2:8" s="153" customFormat="1" ht="29.25" customHeight="1" x14ac:dyDescent="0.25">
      <c r="B99" s="353"/>
      <c r="C99" s="353"/>
      <c r="D99" s="355" t="s">
        <v>219</v>
      </c>
      <c r="E99" s="355"/>
      <c r="F99" s="150" t="s">
        <v>379</v>
      </c>
      <c r="G99" s="59">
        <v>0</v>
      </c>
      <c r="H99" s="69">
        <v>0</v>
      </c>
    </row>
    <row r="100" spans="2:8" s="153" customFormat="1" ht="29.25" customHeight="1" x14ac:dyDescent="0.25">
      <c r="B100" s="353"/>
      <c r="C100" s="353"/>
      <c r="D100" s="355" t="s">
        <v>220</v>
      </c>
      <c r="E100" s="355"/>
      <c r="F100" s="150" t="s">
        <v>384</v>
      </c>
      <c r="G100" s="59"/>
      <c r="H100" s="150" t="s">
        <v>444</v>
      </c>
    </row>
    <row r="101" spans="2:8" s="153" customFormat="1" ht="29.25" customHeight="1" x14ac:dyDescent="0.25">
      <c r="B101" s="353"/>
      <c r="C101" s="353"/>
      <c r="D101" s="355" t="s">
        <v>128</v>
      </c>
      <c r="E101" s="355"/>
      <c r="F101" s="150" t="s">
        <v>110</v>
      </c>
      <c r="G101" s="59">
        <v>0.8</v>
      </c>
      <c r="H101" s="69">
        <v>0.9</v>
      </c>
    </row>
    <row r="102" spans="2:8" s="153" customFormat="1" ht="12" customHeight="1" x14ac:dyDescent="0.25">
      <c r="B102" s="354"/>
      <c r="C102" s="354"/>
      <c r="D102" s="351" t="s">
        <v>442</v>
      </c>
      <c r="E102" s="351"/>
      <c r="F102" s="150"/>
      <c r="G102" s="73" t="s">
        <v>443</v>
      </c>
      <c r="H102" s="73" t="s">
        <v>443</v>
      </c>
    </row>
    <row r="103" spans="2:8" s="153" customFormat="1" ht="32.25" customHeight="1" x14ac:dyDescent="0.25">
      <c r="B103" s="352">
        <v>18</v>
      </c>
      <c r="C103" s="352" t="s">
        <v>221</v>
      </c>
      <c r="D103" s="356" t="s">
        <v>222</v>
      </c>
      <c r="E103" s="151" t="s">
        <v>223</v>
      </c>
      <c r="F103" s="150" t="s">
        <v>381</v>
      </c>
      <c r="G103" s="60"/>
      <c r="H103" s="150" t="s">
        <v>444</v>
      </c>
    </row>
    <row r="104" spans="2:8" s="153" customFormat="1" ht="32.25" customHeight="1" x14ac:dyDescent="0.25">
      <c r="B104" s="353"/>
      <c r="C104" s="353"/>
      <c r="D104" s="356"/>
      <c r="E104" s="151" t="s">
        <v>224</v>
      </c>
      <c r="F104" s="150" t="s">
        <v>374</v>
      </c>
      <c r="G104" s="75"/>
      <c r="H104" s="150"/>
    </row>
    <row r="105" spans="2:8" s="153" customFormat="1" ht="32.25" customHeight="1" x14ac:dyDescent="0.25">
      <c r="B105" s="353"/>
      <c r="C105" s="353"/>
      <c r="D105" s="356" t="s">
        <v>225</v>
      </c>
      <c r="E105" s="151" t="s">
        <v>223</v>
      </c>
      <c r="F105" s="150" t="s">
        <v>382</v>
      </c>
      <c r="G105" s="147"/>
      <c r="H105" s="150" t="s">
        <v>444</v>
      </c>
    </row>
    <row r="106" spans="2:8" s="153" customFormat="1" ht="32.25" customHeight="1" x14ac:dyDescent="0.25">
      <c r="B106" s="353"/>
      <c r="C106" s="353"/>
      <c r="D106" s="356"/>
      <c r="E106" s="151" t="s">
        <v>224</v>
      </c>
      <c r="F106" s="150" t="s">
        <v>383</v>
      </c>
      <c r="G106" s="147"/>
      <c r="H106" s="150"/>
    </row>
    <row r="107" spans="2:8" s="153" customFormat="1" ht="32.25" customHeight="1" x14ac:dyDescent="0.25">
      <c r="B107" s="353"/>
      <c r="C107" s="353"/>
      <c r="D107" s="356" t="s">
        <v>226</v>
      </c>
      <c r="E107" s="151" t="s">
        <v>223</v>
      </c>
      <c r="F107" s="150" t="s">
        <v>374</v>
      </c>
      <c r="G107" s="59"/>
      <c r="H107" s="150" t="s">
        <v>444</v>
      </c>
    </row>
    <row r="108" spans="2:8" s="153" customFormat="1" ht="32.25" customHeight="1" x14ac:dyDescent="0.25">
      <c r="B108" s="353"/>
      <c r="C108" s="353"/>
      <c r="D108" s="356"/>
      <c r="E108" s="151" t="s">
        <v>224</v>
      </c>
      <c r="F108" s="150" t="s">
        <v>84</v>
      </c>
      <c r="G108" s="147"/>
      <c r="H108" s="150"/>
    </row>
    <row r="109" spans="2:8" s="153" customFormat="1" ht="32.25" customHeight="1" x14ac:dyDescent="0.25">
      <c r="B109" s="353"/>
      <c r="C109" s="353"/>
      <c r="D109" s="355" t="s">
        <v>227</v>
      </c>
      <c r="E109" s="355"/>
      <c r="F109" s="69">
        <v>1</v>
      </c>
      <c r="G109" s="59"/>
      <c r="H109" s="69">
        <v>1</v>
      </c>
    </row>
    <row r="110" spans="2:8" s="153" customFormat="1" ht="32.25" customHeight="1" x14ac:dyDescent="0.25">
      <c r="B110" s="353"/>
      <c r="C110" s="353"/>
      <c r="D110" s="355" t="s">
        <v>228</v>
      </c>
      <c r="E110" s="355"/>
      <c r="F110" s="69" t="s">
        <v>70</v>
      </c>
      <c r="G110" s="69" t="s">
        <v>70</v>
      </c>
      <c r="H110" s="69" t="s">
        <v>70</v>
      </c>
    </row>
    <row r="111" spans="2:8" s="153" customFormat="1" ht="32.25" customHeight="1" x14ac:dyDescent="0.25">
      <c r="B111" s="353"/>
      <c r="C111" s="353"/>
      <c r="D111" s="355" t="s">
        <v>229</v>
      </c>
      <c r="E111" s="355"/>
      <c r="F111" s="69" t="s">
        <v>10</v>
      </c>
      <c r="G111" s="69" t="s">
        <v>10</v>
      </c>
      <c r="H111" s="150" t="s">
        <v>10</v>
      </c>
    </row>
    <row r="112" spans="2:8" s="153" customFormat="1" ht="32.25" customHeight="1" x14ac:dyDescent="0.25">
      <c r="B112" s="353"/>
      <c r="C112" s="353"/>
      <c r="D112" s="355" t="s">
        <v>230</v>
      </c>
      <c r="E112" s="355"/>
      <c r="F112" s="150" t="s">
        <v>16</v>
      </c>
      <c r="G112" s="59">
        <v>0.83</v>
      </c>
      <c r="H112" s="85">
        <v>0.76</v>
      </c>
    </row>
    <row r="113" spans="2:8" s="153" customFormat="1" ht="32.25" customHeight="1" x14ac:dyDescent="0.25">
      <c r="B113" s="353"/>
      <c r="C113" s="353"/>
      <c r="D113" s="355" t="s">
        <v>231</v>
      </c>
      <c r="E113" s="355"/>
      <c r="F113" s="69">
        <v>1</v>
      </c>
      <c r="G113" s="147"/>
      <c r="H113" s="69">
        <v>1</v>
      </c>
    </row>
    <row r="114" spans="2:8" s="153" customFormat="1" ht="32.25" customHeight="1" x14ac:dyDescent="0.25">
      <c r="B114" s="354"/>
      <c r="C114" s="354"/>
      <c r="D114" s="351" t="s">
        <v>442</v>
      </c>
      <c r="E114" s="351"/>
      <c r="F114" s="69"/>
      <c r="G114" s="62" t="s">
        <v>443</v>
      </c>
      <c r="H114" s="152" t="s">
        <v>443</v>
      </c>
    </row>
    <row r="115" spans="2:8" s="153" customFormat="1" ht="32.25" customHeight="1" x14ac:dyDescent="0.25">
      <c r="B115" s="352">
        <v>19</v>
      </c>
      <c r="C115" s="352" t="s">
        <v>137</v>
      </c>
      <c r="D115" s="355" t="s">
        <v>232</v>
      </c>
      <c r="E115" s="355"/>
      <c r="F115" s="150" t="s">
        <v>10</v>
      </c>
      <c r="G115" s="150" t="s">
        <v>10</v>
      </c>
      <c r="H115" s="150" t="s">
        <v>10</v>
      </c>
    </row>
    <row r="116" spans="2:8" s="153" customFormat="1" ht="46.5" customHeight="1" x14ac:dyDescent="0.25">
      <c r="B116" s="353"/>
      <c r="C116" s="353"/>
      <c r="D116" s="355" t="s">
        <v>233</v>
      </c>
      <c r="E116" s="355"/>
      <c r="F116" s="150" t="s">
        <v>10</v>
      </c>
      <c r="G116" s="150" t="s">
        <v>10</v>
      </c>
      <c r="H116" s="150" t="s">
        <v>10</v>
      </c>
    </row>
    <row r="117" spans="2:8" ht="32.25" customHeight="1" x14ac:dyDescent="0.25">
      <c r="B117" s="354"/>
      <c r="C117" s="354"/>
      <c r="D117" s="351" t="s">
        <v>442</v>
      </c>
      <c r="E117" s="351"/>
      <c r="F117" s="86"/>
      <c r="G117" s="152" t="s">
        <v>10</v>
      </c>
      <c r="H117" s="152" t="s">
        <v>10</v>
      </c>
    </row>
    <row r="118" spans="2:8" x14ac:dyDescent="0.25">
      <c r="B118" s="349" t="s">
        <v>445</v>
      </c>
      <c r="C118" s="349"/>
      <c r="D118" s="349"/>
      <c r="E118" s="349"/>
      <c r="F118" s="154"/>
      <c r="G118" s="87">
        <v>6</v>
      </c>
      <c r="H118" s="87">
        <v>6</v>
      </c>
    </row>
    <row r="119" spans="2:8" x14ac:dyDescent="0.25">
      <c r="D119" s="89"/>
      <c r="E119" s="89"/>
    </row>
    <row r="120" spans="2:8" x14ac:dyDescent="0.25">
      <c r="D120" s="89"/>
      <c r="E120" s="89"/>
    </row>
    <row r="121" spans="2:8" x14ac:dyDescent="0.25">
      <c r="D121" s="89"/>
      <c r="E121" s="89"/>
    </row>
    <row r="122" spans="2:8" x14ac:dyDescent="0.25">
      <c r="D122" s="89"/>
      <c r="E122" s="89"/>
    </row>
    <row r="124" spans="2:8" x14ac:dyDescent="0.25">
      <c r="D124" s="155"/>
      <c r="E124" s="155"/>
    </row>
    <row r="125" spans="2:8" x14ac:dyDescent="0.25">
      <c r="D125" s="89"/>
      <c r="E125" s="89"/>
    </row>
  </sheetData>
  <mergeCells count="153">
    <mergeCell ref="B18:B24"/>
    <mergeCell ref="C18:C24"/>
    <mergeCell ref="D18:E18"/>
    <mergeCell ref="B1:H1"/>
    <mergeCell ref="B2:H2"/>
    <mergeCell ref="B12:B17"/>
    <mergeCell ref="C12:C17"/>
    <mergeCell ref="D12:E12"/>
    <mergeCell ref="D13:D14"/>
    <mergeCell ref="D15:E15"/>
    <mergeCell ref="D16:E16"/>
    <mergeCell ref="D17:E17"/>
    <mergeCell ref="B8:B11"/>
    <mergeCell ref="C8:C11"/>
    <mergeCell ref="D8:E8"/>
    <mergeCell ref="D9:E9"/>
    <mergeCell ref="D10:E10"/>
    <mergeCell ref="D11:E11"/>
    <mergeCell ref="B5:B7"/>
    <mergeCell ref="C5:C7"/>
    <mergeCell ref="D5:E7"/>
    <mergeCell ref="F5:F7"/>
    <mergeCell ref="G5:H5"/>
    <mergeCell ref="D19:E19"/>
    <mergeCell ref="D20:E20"/>
    <mergeCell ref="D21:E21"/>
    <mergeCell ref="D22:E22"/>
    <mergeCell ref="D23:E23"/>
    <mergeCell ref="D24:E24"/>
    <mergeCell ref="C25:C26"/>
    <mergeCell ref="D25:E25"/>
    <mergeCell ref="D35:E35"/>
    <mergeCell ref="D36:E36"/>
    <mergeCell ref="B37:B40"/>
    <mergeCell ref="C37:C40"/>
    <mergeCell ref="D37:E37"/>
    <mergeCell ref="D38:E38"/>
    <mergeCell ref="D39:E39"/>
    <mergeCell ref="D40:E40"/>
    <mergeCell ref="D26:E26"/>
    <mergeCell ref="B27:B36"/>
    <mergeCell ref="C27:C36"/>
    <mergeCell ref="D27:E27"/>
    <mergeCell ref="D28:E28"/>
    <mergeCell ref="D29:E29"/>
    <mergeCell ref="D30:E30"/>
    <mergeCell ref="D31:E31"/>
    <mergeCell ref="D32:E32"/>
    <mergeCell ref="D33:E33"/>
    <mergeCell ref="D34:E34"/>
    <mergeCell ref="B25:B26"/>
    <mergeCell ref="B41:B47"/>
    <mergeCell ref="C41:C47"/>
    <mergeCell ref="D41:E41"/>
    <mergeCell ref="D42:E42"/>
    <mergeCell ref="D43:E43"/>
    <mergeCell ref="D44:E44"/>
    <mergeCell ref="D45:E45"/>
    <mergeCell ref="D46:E46"/>
    <mergeCell ref="D47:E47"/>
    <mergeCell ref="B48:B53"/>
    <mergeCell ref="C48:C53"/>
    <mergeCell ref="D48:E48"/>
    <mergeCell ref="D49:E49"/>
    <mergeCell ref="D50:E50"/>
    <mergeCell ref="D51:E51"/>
    <mergeCell ref="D52:E52"/>
    <mergeCell ref="D53:E53"/>
    <mergeCell ref="D57:E57"/>
    <mergeCell ref="D58:E58"/>
    <mergeCell ref="B59:B60"/>
    <mergeCell ref="C59:C60"/>
    <mergeCell ref="D59:E59"/>
    <mergeCell ref="B54:B55"/>
    <mergeCell ref="C54:C55"/>
    <mergeCell ref="D54:E54"/>
    <mergeCell ref="D55:E55"/>
    <mergeCell ref="B56:B58"/>
    <mergeCell ref="C56:C58"/>
    <mergeCell ref="D56:E56"/>
    <mergeCell ref="D66:E66"/>
    <mergeCell ref="D67:E67"/>
    <mergeCell ref="B68:B76"/>
    <mergeCell ref="C68:C76"/>
    <mergeCell ref="D68:E68"/>
    <mergeCell ref="D69:E69"/>
    <mergeCell ref="D60:E60"/>
    <mergeCell ref="B61:B67"/>
    <mergeCell ref="C61:C67"/>
    <mergeCell ref="D61:E61"/>
    <mergeCell ref="D62:E62"/>
    <mergeCell ref="D63:E63"/>
    <mergeCell ref="D64:E64"/>
    <mergeCell ref="D65:E65"/>
    <mergeCell ref="B77:B81"/>
    <mergeCell ref="C77:C81"/>
    <mergeCell ref="D77:E77"/>
    <mergeCell ref="D78:E78"/>
    <mergeCell ref="D79:E79"/>
    <mergeCell ref="D80:E80"/>
    <mergeCell ref="D81:E81"/>
    <mergeCell ref="D70:E70"/>
    <mergeCell ref="D71:E71"/>
    <mergeCell ref="D72:E72"/>
    <mergeCell ref="D73:E73"/>
    <mergeCell ref="D74:E74"/>
    <mergeCell ref="D75:E75"/>
    <mergeCell ref="D76:E76"/>
    <mergeCell ref="B86:B89"/>
    <mergeCell ref="C86:C89"/>
    <mergeCell ref="D86:E86"/>
    <mergeCell ref="D87:E87"/>
    <mergeCell ref="D88:E88"/>
    <mergeCell ref="D89:E89"/>
    <mergeCell ref="B82:B85"/>
    <mergeCell ref="C82:C85"/>
    <mergeCell ref="D82:E82"/>
    <mergeCell ref="D83:E83"/>
    <mergeCell ref="D84:E84"/>
    <mergeCell ref="D85:E85"/>
    <mergeCell ref="B90:B102"/>
    <mergeCell ref="C90:C102"/>
    <mergeCell ref="D90:E90"/>
    <mergeCell ref="D91:E91"/>
    <mergeCell ref="D92:E92"/>
    <mergeCell ref="D93:E93"/>
    <mergeCell ref="D94:E94"/>
    <mergeCell ref="D95:E95"/>
    <mergeCell ref="D96:E96"/>
    <mergeCell ref="B118:E118"/>
    <mergeCell ref="B3:H3"/>
    <mergeCell ref="D114:E114"/>
    <mergeCell ref="B115:B117"/>
    <mergeCell ref="C115:C117"/>
    <mergeCell ref="D115:E115"/>
    <mergeCell ref="D116:E116"/>
    <mergeCell ref="D117:E117"/>
    <mergeCell ref="D110:E110"/>
    <mergeCell ref="D111:E111"/>
    <mergeCell ref="D112:E112"/>
    <mergeCell ref="D113:E113"/>
    <mergeCell ref="D101:E101"/>
    <mergeCell ref="D102:E102"/>
    <mergeCell ref="B103:B114"/>
    <mergeCell ref="C103:C114"/>
    <mergeCell ref="D103:D104"/>
    <mergeCell ref="D105:D106"/>
    <mergeCell ref="D107:D108"/>
    <mergeCell ref="D109:E109"/>
    <mergeCell ref="D97:E97"/>
    <mergeCell ref="D98:E98"/>
    <mergeCell ref="D99:E99"/>
    <mergeCell ref="D100:E100"/>
  </mergeCells>
  <hyperlinks>
    <hyperlink ref="D8" location="_ftn1" display="_ftn1"/>
  </hyperlinks>
  <pageMargins left="0.70866141732283505" right="0.42" top="0.65" bottom="0.65" header="0.31496062992126" footer="0.31496062992126"/>
  <pageSetup paperSize="9"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2"/>
  <sheetViews>
    <sheetView workbookViewId="0">
      <selection sqref="A1:V11"/>
    </sheetView>
  </sheetViews>
  <sheetFormatPr defaultRowHeight="16.5" x14ac:dyDescent="0.25"/>
  <cols>
    <col min="1" max="1" width="4.25" style="91" customWidth="1"/>
    <col min="2" max="2" width="20.25" style="91" customWidth="1"/>
    <col min="3" max="3" width="4.625" style="91" customWidth="1"/>
    <col min="4" max="4" width="8.125" style="91" customWidth="1"/>
    <col min="5" max="5" width="6.75" style="91" customWidth="1"/>
    <col min="6" max="6" width="5" style="91" customWidth="1"/>
    <col min="7" max="7" width="5.75" style="91" customWidth="1"/>
    <col min="8" max="8" width="5.25" style="91" customWidth="1"/>
    <col min="9" max="9" width="7.5" style="91" customWidth="1"/>
    <col min="10" max="10" width="7.375" style="91" customWidth="1"/>
    <col min="11" max="11" width="4.75" style="91" customWidth="1"/>
    <col min="12" max="12" width="5" style="91" customWidth="1"/>
    <col min="13" max="13" width="6.875" style="91" customWidth="1"/>
    <col min="14" max="14" width="5.25" style="91" customWidth="1"/>
    <col min="15" max="15" width="8.75" style="91" customWidth="1"/>
    <col min="16" max="16" width="5.25" style="91" customWidth="1"/>
    <col min="17" max="18" width="5.875" style="91" customWidth="1"/>
    <col min="19" max="19" width="6.125" style="91" customWidth="1"/>
    <col min="20" max="20" width="8" style="91" customWidth="1"/>
    <col min="21" max="21" width="7" style="91" customWidth="1"/>
    <col min="22" max="22" width="7.125" style="94" customWidth="1"/>
    <col min="23" max="255" width="9" style="91"/>
    <col min="256" max="256" width="4.25" style="91" customWidth="1"/>
    <col min="257" max="257" width="13.25" style="91" customWidth="1"/>
    <col min="258" max="258" width="4.625" style="91" customWidth="1"/>
    <col min="259" max="259" width="4.75" style="91" customWidth="1"/>
    <col min="260" max="261" width="5" style="91" customWidth="1"/>
    <col min="262" max="262" width="5.75" style="91" customWidth="1"/>
    <col min="263" max="263" width="5.25" style="91" customWidth="1"/>
    <col min="264" max="264" width="6.125" style="91" customWidth="1"/>
    <col min="265" max="265" width="5.25" style="91" customWidth="1"/>
    <col min="266" max="266" width="4.75" style="91" customWidth="1"/>
    <col min="267" max="267" width="5" style="91" customWidth="1"/>
    <col min="268" max="269" width="5.25" style="91" customWidth="1"/>
    <col min="270" max="270" width="6.75" style="91" customWidth="1"/>
    <col min="271" max="271" width="5.25" style="91" customWidth="1"/>
    <col min="272" max="273" width="4.75" style="91" customWidth="1"/>
    <col min="274" max="274" width="5.25" style="91" customWidth="1"/>
    <col min="275" max="276" width="4.75" style="91" customWidth="1"/>
    <col min="277" max="277" width="5.75" style="91" customWidth="1"/>
    <col min="278" max="511" width="9" style="91"/>
    <col min="512" max="512" width="4.25" style="91" customWidth="1"/>
    <col min="513" max="513" width="13.25" style="91" customWidth="1"/>
    <col min="514" max="514" width="4.625" style="91" customWidth="1"/>
    <col min="515" max="515" width="4.75" style="91" customWidth="1"/>
    <col min="516" max="517" width="5" style="91" customWidth="1"/>
    <col min="518" max="518" width="5.75" style="91" customWidth="1"/>
    <col min="519" max="519" width="5.25" style="91" customWidth="1"/>
    <col min="520" max="520" width="6.125" style="91" customWidth="1"/>
    <col min="521" max="521" width="5.25" style="91" customWidth="1"/>
    <col min="522" max="522" width="4.75" style="91" customWidth="1"/>
    <col min="523" max="523" width="5" style="91" customWidth="1"/>
    <col min="524" max="525" width="5.25" style="91" customWidth="1"/>
    <col min="526" max="526" width="6.75" style="91" customWidth="1"/>
    <col min="527" max="527" width="5.25" style="91" customWidth="1"/>
    <col min="528" max="529" width="4.75" style="91" customWidth="1"/>
    <col min="530" max="530" width="5.25" style="91" customWidth="1"/>
    <col min="531" max="532" width="4.75" style="91" customWidth="1"/>
    <col min="533" max="533" width="5.75" style="91" customWidth="1"/>
    <col min="534" max="767" width="9" style="91"/>
    <col min="768" max="768" width="4.25" style="91" customWidth="1"/>
    <col min="769" max="769" width="13.25" style="91" customWidth="1"/>
    <col min="770" max="770" width="4.625" style="91" customWidth="1"/>
    <col min="771" max="771" width="4.75" style="91" customWidth="1"/>
    <col min="772" max="773" width="5" style="91" customWidth="1"/>
    <col min="774" max="774" width="5.75" style="91" customWidth="1"/>
    <col min="775" max="775" width="5.25" style="91" customWidth="1"/>
    <col min="776" max="776" width="6.125" style="91" customWidth="1"/>
    <col min="777" max="777" width="5.25" style="91" customWidth="1"/>
    <col min="778" max="778" width="4.75" style="91" customWidth="1"/>
    <col min="779" max="779" width="5" style="91" customWidth="1"/>
    <col min="780" max="781" width="5.25" style="91" customWidth="1"/>
    <col min="782" max="782" width="6.75" style="91" customWidth="1"/>
    <col min="783" max="783" width="5.25" style="91" customWidth="1"/>
    <col min="784" max="785" width="4.75" style="91" customWidth="1"/>
    <col min="786" max="786" width="5.25" style="91" customWidth="1"/>
    <col min="787" max="788" width="4.75" style="91" customWidth="1"/>
    <col min="789" max="789" width="5.75" style="91" customWidth="1"/>
    <col min="790" max="1023" width="9" style="91"/>
    <col min="1024" max="1024" width="4.25" style="91" customWidth="1"/>
    <col min="1025" max="1025" width="13.25" style="91" customWidth="1"/>
    <col min="1026" max="1026" width="4.625" style="91" customWidth="1"/>
    <col min="1027" max="1027" width="4.75" style="91" customWidth="1"/>
    <col min="1028" max="1029" width="5" style="91" customWidth="1"/>
    <col min="1030" max="1030" width="5.75" style="91" customWidth="1"/>
    <col min="1031" max="1031" width="5.25" style="91" customWidth="1"/>
    <col min="1032" max="1032" width="6.125" style="91" customWidth="1"/>
    <col min="1033" max="1033" width="5.25" style="91" customWidth="1"/>
    <col min="1034" max="1034" width="4.75" style="91" customWidth="1"/>
    <col min="1035" max="1035" width="5" style="91" customWidth="1"/>
    <col min="1036" max="1037" width="5.25" style="91" customWidth="1"/>
    <col min="1038" max="1038" width="6.75" style="91" customWidth="1"/>
    <col min="1039" max="1039" width="5.25" style="91" customWidth="1"/>
    <col min="1040" max="1041" width="4.75" style="91" customWidth="1"/>
    <col min="1042" max="1042" width="5.25" style="91" customWidth="1"/>
    <col min="1043" max="1044" width="4.75" style="91" customWidth="1"/>
    <col min="1045" max="1045" width="5.75" style="91" customWidth="1"/>
    <col min="1046" max="1279" width="9" style="91"/>
    <col min="1280" max="1280" width="4.25" style="91" customWidth="1"/>
    <col min="1281" max="1281" width="13.25" style="91" customWidth="1"/>
    <col min="1282" max="1282" width="4.625" style="91" customWidth="1"/>
    <col min="1283" max="1283" width="4.75" style="91" customWidth="1"/>
    <col min="1284" max="1285" width="5" style="91" customWidth="1"/>
    <col min="1286" max="1286" width="5.75" style="91" customWidth="1"/>
    <col min="1287" max="1287" width="5.25" style="91" customWidth="1"/>
    <col min="1288" max="1288" width="6.125" style="91" customWidth="1"/>
    <col min="1289" max="1289" width="5.25" style="91" customWidth="1"/>
    <col min="1290" max="1290" width="4.75" style="91" customWidth="1"/>
    <col min="1291" max="1291" width="5" style="91" customWidth="1"/>
    <col min="1292" max="1293" width="5.25" style="91" customWidth="1"/>
    <col min="1294" max="1294" width="6.75" style="91" customWidth="1"/>
    <col min="1295" max="1295" width="5.25" style="91" customWidth="1"/>
    <col min="1296" max="1297" width="4.75" style="91" customWidth="1"/>
    <col min="1298" max="1298" width="5.25" style="91" customWidth="1"/>
    <col min="1299" max="1300" width="4.75" style="91" customWidth="1"/>
    <col min="1301" max="1301" width="5.75" style="91" customWidth="1"/>
    <col min="1302" max="1535" width="9" style="91"/>
    <col min="1536" max="1536" width="4.25" style="91" customWidth="1"/>
    <col min="1537" max="1537" width="13.25" style="91" customWidth="1"/>
    <col min="1538" max="1538" width="4.625" style="91" customWidth="1"/>
    <col min="1539" max="1539" width="4.75" style="91" customWidth="1"/>
    <col min="1540" max="1541" width="5" style="91" customWidth="1"/>
    <col min="1542" max="1542" width="5.75" style="91" customWidth="1"/>
    <col min="1543" max="1543" width="5.25" style="91" customWidth="1"/>
    <col min="1544" max="1544" width="6.125" style="91" customWidth="1"/>
    <col min="1545" max="1545" width="5.25" style="91" customWidth="1"/>
    <col min="1546" max="1546" width="4.75" style="91" customWidth="1"/>
    <col min="1547" max="1547" width="5" style="91" customWidth="1"/>
    <col min="1548" max="1549" width="5.25" style="91" customWidth="1"/>
    <col min="1550" max="1550" width="6.75" style="91" customWidth="1"/>
    <col min="1551" max="1551" width="5.25" style="91" customWidth="1"/>
    <col min="1552" max="1553" width="4.75" style="91" customWidth="1"/>
    <col min="1554" max="1554" width="5.25" style="91" customWidth="1"/>
    <col min="1555" max="1556" width="4.75" style="91" customWidth="1"/>
    <col min="1557" max="1557" width="5.75" style="91" customWidth="1"/>
    <col min="1558" max="1791" width="9" style="91"/>
    <col min="1792" max="1792" width="4.25" style="91" customWidth="1"/>
    <col min="1793" max="1793" width="13.25" style="91" customWidth="1"/>
    <col min="1794" max="1794" width="4.625" style="91" customWidth="1"/>
    <col min="1795" max="1795" width="4.75" style="91" customWidth="1"/>
    <col min="1796" max="1797" width="5" style="91" customWidth="1"/>
    <col min="1798" max="1798" width="5.75" style="91" customWidth="1"/>
    <col min="1799" max="1799" width="5.25" style="91" customWidth="1"/>
    <col min="1800" max="1800" width="6.125" style="91" customWidth="1"/>
    <col min="1801" max="1801" width="5.25" style="91" customWidth="1"/>
    <col min="1802" max="1802" width="4.75" style="91" customWidth="1"/>
    <col min="1803" max="1803" width="5" style="91" customWidth="1"/>
    <col min="1804" max="1805" width="5.25" style="91" customWidth="1"/>
    <col min="1806" max="1806" width="6.75" style="91" customWidth="1"/>
    <col min="1807" max="1807" width="5.25" style="91" customWidth="1"/>
    <col min="1808" max="1809" width="4.75" style="91" customWidth="1"/>
    <col min="1810" max="1810" width="5.25" style="91" customWidth="1"/>
    <col min="1811" max="1812" width="4.75" style="91" customWidth="1"/>
    <col min="1813" max="1813" width="5.75" style="91" customWidth="1"/>
    <col min="1814" max="2047" width="9" style="91"/>
    <col min="2048" max="2048" width="4.25" style="91" customWidth="1"/>
    <col min="2049" max="2049" width="13.25" style="91" customWidth="1"/>
    <col min="2050" max="2050" width="4.625" style="91" customWidth="1"/>
    <col min="2051" max="2051" width="4.75" style="91" customWidth="1"/>
    <col min="2052" max="2053" width="5" style="91" customWidth="1"/>
    <col min="2054" max="2054" width="5.75" style="91" customWidth="1"/>
    <col min="2055" max="2055" width="5.25" style="91" customWidth="1"/>
    <col min="2056" max="2056" width="6.125" style="91" customWidth="1"/>
    <col min="2057" max="2057" width="5.25" style="91" customWidth="1"/>
    <col min="2058" max="2058" width="4.75" style="91" customWidth="1"/>
    <col min="2059" max="2059" width="5" style="91" customWidth="1"/>
    <col min="2060" max="2061" width="5.25" style="91" customWidth="1"/>
    <col min="2062" max="2062" width="6.75" style="91" customWidth="1"/>
    <col min="2063" max="2063" width="5.25" style="91" customWidth="1"/>
    <col min="2064" max="2065" width="4.75" style="91" customWidth="1"/>
    <col min="2066" max="2066" width="5.25" style="91" customWidth="1"/>
    <col min="2067" max="2068" width="4.75" style="91" customWidth="1"/>
    <col min="2069" max="2069" width="5.75" style="91" customWidth="1"/>
    <col min="2070" max="2303" width="9" style="91"/>
    <col min="2304" max="2304" width="4.25" style="91" customWidth="1"/>
    <col min="2305" max="2305" width="13.25" style="91" customWidth="1"/>
    <col min="2306" max="2306" width="4.625" style="91" customWidth="1"/>
    <col min="2307" max="2307" width="4.75" style="91" customWidth="1"/>
    <col min="2308" max="2309" width="5" style="91" customWidth="1"/>
    <col min="2310" max="2310" width="5.75" style="91" customWidth="1"/>
    <col min="2311" max="2311" width="5.25" style="91" customWidth="1"/>
    <col min="2312" max="2312" width="6.125" style="91" customWidth="1"/>
    <col min="2313" max="2313" width="5.25" style="91" customWidth="1"/>
    <col min="2314" max="2314" width="4.75" style="91" customWidth="1"/>
    <col min="2315" max="2315" width="5" style="91" customWidth="1"/>
    <col min="2316" max="2317" width="5.25" style="91" customWidth="1"/>
    <col min="2318" max="2318" width="6.75" style="91" customWidth="1"/>
    <col min="2319" max="2319" width="5.25" style="91" customWidth="1"/>
    <col min="2320" max="2321" width="4.75" style="91" customWidth="1"/>
    <col min="2322" max="2322" width="5.25" style="91" customWidth="1"/>
    <col min="2323" max="2324" width="4.75" style="91" customWidth="1"/>
    <col min="2325" max="2325" width="5.75" style="91" customWidth="1"/>
    <col min="2326" max="2559" width="9" style="91"/>
    <col min="2560" max="2560" width="4.25" style="91" customWidth="1"/>
    <col min="2561" max="2561" width="13.25" style="91" customWidth="1"/>
    <col min="2562" max="2562" width="4.625" style="91" customWidth="1"/>
    <col min="2563" max="2563" width="4.75" style="91" customWidth="1"/>
    <col min="2564" max="2565" width="5" style="91" customWidth="1"/>
    <col min="2566" max="2566" width="5.75" style="91" customWidth="1"/>
    <col min="2567" max="2567" width="5.25" style="91" customWidth="1"/>
    <col min="2568" max="2568" width="6.125" style="91" customWidth="1"/>
    <col min="2569" max="2569" width="5.25" style="91" customWidth="1"/>
    <col min="2570" max="2570" width="4.75" style="91" customWidth="1"/>
    <col min="2571" max="2571" width="5" style="91" customWidth="1"/>
    <col min="2572" max="2573" width="5.25" style="91" customWidth="1"/>
    <col min="2574" max="2574" width="6.75" style="91" customWidth="1"/>
    <col min="2575" max="2575" width="5.25" style="91" customWidth="1"/>
    <col min="2576" max="2577" width="4.75" style="91" customWidth="1"/>
    <col min="2578" max="2578" width="5.25" style="91" customWidth="1"/>
    <col min="2579" max="2580" width="4.75" style="91" customWidth="1"/>
    <col min="2581" max="2581" width="5.75" style="91" customWidth="1"/>
    <col min="2582" max="2815" width="9" style="91"/>
    <col min="2816" max="2816" width="4.25" style="91" customWidth="1"/>
    <col min="2817" max="2817" width="13.25" style="91" customWidth="1"/>
    <col min="2818" max="2818" width="4.625" style="91" customWidth="1"/>
    <col min="2819" max="2819" width="4.75" style="91" customWidth="1"/>
    <col min="2820" max="2821" width="5" style="91" customWidth="1"/>
    <col min="2822" max="2822" width="5.75" style="91" customWidth="1"/>
    <col min="2823" max="2823" width="5.25" style="91" customWidth="1"/>
    <col min="2824" max="2824" width="6.125" style="91" customWidth="1"/>
    <col min="2825" max="2825" width="5.25" style="91" customWidth="1"/>
    <col min="2826" max="2826" width="4.75" style="91" customWidth="1"/>
    <col min="2827" max="2827" width="5" style="91" customWidth="1"/>
    <col min="2828" max="2829" width="5.25" style="91" customWidth="1"/>
    <col min="2830" max="2830" width="6.75" style="91" customWidth="1"/>
    <col min="2831" max="2831" width="5.25" style="91" customWidth="1"/>
    <col min="2832" max="2833" width="4.75" style="91" customWidth="1"/>
    <col min="2834" max="2834" width="5.25" style="91" customWidth="1"/>
    <col min="2835" max="2836" width="4.75" style="91" customWidth="1"/>
    <col min="2837" max="2837" width="5.75" style="91" customWidth="1"/>
    <col min="2838" max="3071" width="9" style="91"/>
    <col min="3072" max="3072" width="4.25" style="91" customWidth="1"/>
    <col min="3073" max="3073" width="13.25" style="91" customWidth="1"/>
    <col min="3074" max="3074" width="4.625" style="91" customWidth="1"/>
    <col min="3075" max="3075" width="4.75" style="91" customWidth="1"/>
    <col min="3076" max="3077" width="5" style="91" customWidth="1"/>
    <col min="3078" max="3078" width="5.75" style="91" customWidth="1"/>
    <col min="3079" max="3079" width="5.25" style="91" customWidth="1"/>
    <col min="3080" max="3080" width="6.125" style="91" customWidth="1"/>
    <col min="3081" max="3081" width="5.25" style="91" customWidth="1"/>
    <col min="3082" max="3082" width="4.75" style="91" customWidth="1"/>
    <col min="3083" max="3083" width="5" style="91" customWidth="1"/>
    <col min="3084" max="3085" width="5.25" style="91" customWidth="1"/>
    <col min="3086" max="3086" width="6.75" style="91" customWidth="1"/>
    <col min="3087" max="3087" width="5.25" style="91" customWidth="1"/>
    <col min="3088" max="3089" width="4.75" style="91" customWidth="1"/>
    <col min="3090" max="3090" width="5.25" style="91" customWidth="1"/>
    <col min="3091" max="3092" width="4.75" style="91" customWidth="1"/>
    <col min="3093" max="3093" width="5.75" style="91" customWidth="1"/>
    <col min="3094" max="3327" width="9" style="91"/>
    <col min="3328" max="3328" width="4.25" style="91" customWidth="1"/>
    <col min="3329" max="3329" width="13.25" style="91" customWidth="1"/>
    <col min="3330" max="3330" width="4.625" style="91" customWidth="1"/>
    <col min="3331" max="3331" width="4.75" style="91" customWidth="1"/>
    <col min="3332" max="3333" width="5" style="91" customWidth="1"/>
    <col min="3334" max="3334" width="5.75" style="91" customWidth="1"/>
    <col min="3335" max="3335" width="5.25" style="91" customWidth="1"/>
    <col min="3336" max="3336" width="6.125" style="91" customWidth="1"/>
    <col min="3337" max="3337" width="5.25" style="91" customWidth="1"/>
    <col min="3338" max="3338" width="4.75" style="91" customWidth="1"/>
    <col min="3339" max="3339" width="5" style="91" customWidth="1"/>
    <col min="3340" max="3341" width="5.25" style="91" customWidth="1"/>
    <col min="3342" max="3342" width="6.75" style="91" customWidth="1"/>
    <col min="3343" max="3343" width="5.25" style="91" customWidth="1"/>
    <col min="3344" max="3345" width="4.75" style="91" customWidth="1"/>
    <col min="3346" max="3346" width="5.25" style="91" customWidth="1"/>
    <col min="3347" max="3348" width="4.75" style="91" customWidth="1"/>
    <col min="3349" max="3349" width="5.75" style="91" customWidth="1"/>
    <col min="3350" max="3583" width="9" style="91"/>
    <col min="3584" max="3584" width="4.25" style="91" customWidth="1"/>
    <col min="3585" max="3585" width="13.25" style="91" customWidth="1"/>
    <col min="3586" max="3586" width="4.625" style="91" customWidth="1"/>
    <col min="3587" max="3587" width="4.75" style="91" customWidth="1"/>
    <col min="3588" max="3589" width="5" style="91" customWidth="1"/>
    <col min="3590" max="3590" width="5.75" style="91" customWidth="1"/>
    <col min="3591" max="3591" width="5.25" style="91" customWidth="1"/>
    <col min="3592" max="3592" width="6.125" style="91" customWidth="1"/>
    <col min="3593" max="3593" width="5.25" style="91" customWidth="1"/>
    <col min="3594" max="3594" width="4.75" style="91" customWidth="1"/>
    <col min="3595" max="3595" width="5" style="91" customWidth="1"/>
    <col min="3596" max="3597" width="5.25" style="91" customWidth="1"/>
    <col min="3598" max="3598" width="6.75" style="91" customWidth="1"/>
    <col min="3599" max="3599" width="5.25" style="91" customWidth="1"/>
    <col min="3600" max="3601" width="4.75" style="91" customWidth="1"/>
    <col min="3602" max="3602" width="5.25" style="91" customWidth="1"/>
    <col min="3603" max="3604" width="4.75" style="91" customWidth="1"/>
    <col min="3605" max="3605" width="5.75" style="91" customWidth="1"/>
    <col min="3606" max="3839" width="9" style="91"/>
    <col min="3840" max="3840" width="4.25" style="91" customWidth="1"/>
    <col min="3841" max="3841" width="13.25" style="91" customWidth="1"/>
    <col min="3842" max="3842" width="4.625" style="91" customWidth="1"/>
    <col min="3843" max="3843" width="4.75" style="91" customWidth="1"/>
    <col min="3844" max="3845" width="5" style="91" customWidth="1"/>
    <col min="3846" max="3846" width="5.75" style="91" customWidth="1"/>
    <col min="3847" max="3847" width="5.25" style="91" customWidth="1"/>
    <col min="3848" max="3848" width="6.125" style="91" customWidth="1"/>
    <col min="3849" max="3849" width="5.25" style="91" customWidth="1"/>
    <col min="3850" max="3850" width="4.75" style="91" customWidth="1"/>
    <col min="3851" max="3851" width="5" style="91" customWidth="1"/>
    <col min="3852" max="3853" width="5.25" style="91" customWidth="1"/>
    <col min="3854" max="3854" width="6.75" style="91" customWidth="1"/>
    <col min="3855" max="3855" width="5.25" style="91" customWidth="1"/>
    <col min="3856" max="3857" width="4.75" style="91" customWidth="1"/>
    <col min="3858" max="3858" width="5.25" style="91" customWidth="1"/>
    <col min="3859" max="3860" width="4.75" style="91" customWidth="1"/>
    <col min="3861" max="3861" width="5.75" style="91" customWidth="1"/>
    <col min="3862" max="4095" width="9" style="91"/>
    <col min="4096" max="4096" width="4.25" style="91" customWidth="1"/>
    <col min="4097" max="4097" width="13.25" style="91" customWidth="1"/>
    <col min="4098" max="4098" width="4.625" style="91" customWidth="1"/>
    <col min="4099" max="4099" width="4.75" style="91" customWidth="1"/>
    <col min="4100" max="4101" width="5" style="91" customWidth="1"/>
    <col min="4102" max="4102" width="5.75" style="91" customWidth="1"/>
    <col min="4103" max="4103" width="5.25" style="91" customWidth="1"/>
    <col min="4104" max="4104" width="6.125" style="91" customWidth="1"/>
    <col min="4105" max="4105" width="5.25" style="91" customWidth="1"/>
    <col min="4106" max="4106" width="4.75" style="91" customWidth="1"/>
    <col min="4107" max="4107" width="5" style="91" customWidth="1"/>
    <col min="4108" max="4109" width="5.25" style="91" customWidth="1"/>
    <col min="4110" max="4110" width="6.75" style="91" customWidth="1"/>
    <col min="4111" max="4111" width="5.25" style="91" customWidth="1"/>
    <col min="4112" max="4113" width="4.75" style="91" customWidth="1"/>
    <col min="4114" max="4114" width="5.25" style="91" customWidth="1"/>
    <col min="4115" max="4116" width="4.75" style="91" customWidth="1"/>
    <col min="4117" max="4117" width="5.75" style="91" customWidth="1"/>
    <col min="4118" max="4351" width="9" style="91"/>
    <col min="4352" max="4352" width="4.25" style="91" customWidth="1"/>
    <col min="4353" max="4353" width="13.25" style="91" customWidth="1"/>
    <col min="4354" max="4354" width="4.625" style="91" customWidth="1"/>
    <col min="4355" max="4355" width="4.75" style="91" customWidth="1"/>
    <col min="4356" max="4357" width="5" style="91" customWidth="1"/>
    <col min="4358" max="4358" width="5.75" style="91" customWidth="1"/>
    <col min="4359" max="4359" width="5.25" style="91" customWidth="1"/>
    <col min="4360" max="4360" width="6.125" style="91" customWidth="1"/>
    <col min="4361" max="4361" width="5.25" style="91" customWidth="1"/>
    <col min="4362" max="4362" width="4.75" style="91" customWidth="1"/>
    <col min="4363" max="4363" width="5" style="91" customWidth="1"/>
    <col min="4364" max="4365" width="5.25" style="91" customWidth="1"/>
    <col min="4366" max="4366" width="6.75" style="91" customWidth="1"/>
    <col min="4367" max="4367" width="5.25" style="91" customWidth="1"/>
    <col min="4368" max="4369" width="4.75" style="91" customWidth="1"/>
    <col min="4370" max="4370" width="5.25" style="91" customWidth="1"/>
    <col min="4371" max="4372" width="4.75" style="91" customWidth="1"/>
    <col min="4373" max="4373" width="5.75" style="91" customWidth="1"/>
    <col min="4374" max="4607" width="9" style="91"/>
    <col min="4608" max="4608" width="4.25" style="91" customWidth="1"/>
    <col min="4609" max="4609" width="13.25" style="91" customWidth="1"/>
    <col min="4610" max="4610" width="4.625" style="91" customWidth="1"/>
    <col min="4611" max="4611" width="4.75" style="91" customWidth="1"/>
    <col min="4612" max="4613" width="5" style="91" customWidth="1"/>
    <col min="4614" max="4614" width="5.75" style="91" customWidth="1"/>
    <col min="4615" max="4615" width="5.25" style="91" customWidth="1"/>
    <col min="4616" max="4616" width="6.125" style="91" customWidth="1"/>
    <col min="4617" max="4617" width="5.25" style="91" customWidth="1"/>
    <col min="4618" max="4618" width="4.75" style="91" customWidth="1"/>
    <col min="4619" max="4619" width="5" style="91" customWidth="1"/>
    <col min="4620" max="4621" width="5.25" style="91" customWidth="1"/>
    <col min="4622" max="4622" width="6.75" style="91" customWidth="1"/>
    <col min="4623" max="4623" width="5.25" style="91" customWidth="1"/>
    <col min="4624" max="4625" width="4.75" style="91" customWidth="1"/>
    <col min="4626" max="4626" width="5.25" style="91" customWidth="1"/>
    <col min="4627" max="4628" width="4.75" style="91" customWidth="1"/>
    <col min="4629" max="4629" width="5.75" style="91" customWidth="1"/>
    <col min="4630" max="4863" width="9" style="91"/>
    <col min="4864" max="4864" width="4.25" style="91" customWidth="1"/>
    <col min="4865" max="4865" width="13.25" style="91" customWidth="1"/>
    <col min="4866" max="4866" width="4.625" style="91" customWidth="1"/>
    <col min="4867" max="4867" width="4.75" style="91" customWidth="1"/>
    <col min="4868" max="4869" width="5" style="91" customWidth="1"/>
    <col min="4870" max="4870" width="5.75" style="91" customWidth="1"/>
    <col min="4871" max="4871" width="5.25" style="91" customWidth="1"/>
    <col min="4872" max="4872" width="6.125" style="91" customWidth="1"/>
    <col min="4873" max="4873" width="5.25" style="91" customWidth="1"/>
    <col min="4874" max="4874" width="4.75" style="91" customWidth="1"/>
    <col min="4875" max="4875" width="5" style="91" customWidth="1"/>
    <col min="4876" max="4877" width="5.25" style="91" customWidth="1"/>
    <col min="4878" max="4878" width="6.75" style="91" customWidth="1"/>
    <col min="4879" max="4879" width="5.25" style="91" customWidth="1"/>
    <col min="4880" max="4881" width="4.75" style="91" customWidth="1"/>
    <col min="4882" max="4882" width="5.25" style="91" customWidth="1"/>
    <col min="4883" max="4884" width="4.75" style="91" customWidth="1"/>
    <col min="4885" max="4885" width="5.75" style="91" customWidth="1"/>
    <col min="4886" max="5119" width="9" style="91"/>
    <col min="5120" max="5120" width="4.25" style="91" customWidth="1"/>
    <col min="5121" max="5121" width="13.25" style="91" customWidth="1"/>
    <col min="5122" max="5122" width="4.625" style="91" customWidth="1"/>
    <col min="5123" max="5123" width="4.75" style="91" customWidth="1"/>
    <col min="5124" max="5125" width="5" style="91" customWidth="1"/>
    <col min="5126" max="5126" width="5.75" style="91" customWidth="1"/>
    <col min="5127" max="5127" width="5.25" style="91" customWidth="1"/>
    <col min="5128" max="5128" width="6.125" style="91" customWidth="1"/>
    <col min="5129" max="5129" width="5.25" style="91" customWidth="1"/>
    <col min="5130" max="5130" width="4.75" style="91" customWidth="1"/>
    <col min="5131" max="5131" width="5" style="91" customWidth="1"/>
    <col min="5132" max="5133" width="5.25" style="91" customWidth="1"/>
    <col min="5134" max="5134" width="6.75" style="91" customWidth="1"/>
    <col min="5135" max="5135" width="5.25" style="91" customWidth="1"/>
    <col min="5136" max="5137" width="4.75" style="91" customWidth="1"/>
    <col min="5138" max="5138" width="5.25" style="91" customWidth="1"/>
    <col min="5139" max="5140" width="4.75" style="91" customWidth="1"/>
    <col min="5141" max="5141" width="5.75" style="91" customWidth="1"/>
    <col min="5142" max="5375" width="9" style="91"/>
    <col min="5376" max="5376" width="4.25" style="91" customWidth="1"/>
    <col min="5377" max="5377" width="13.25" style="91" customWidth="1"/>
    <col min="5378" max="5378" width="4.625" style="91" customWidth="1"/>
    <col min="5379" max="5379" width="4.75" style="91" customWidth="1"/>
    <col min="5380" max="5381" width="5" style="91" customWidth="1"/>
    <col min="5382" max="5382" width="5.75" style="91" customWidth="1"/>
    <col min="5383" max="5383" width="5.25" style="91" customWidth="1"/>
    <col min="5384" max="5384" width="6.125" style="91" customWidth="1"/>
    <col min="5385" max="5385" width="5.25" style="91" customWidth="1"/>
    <col min="5386" max="5386" width="4.75" style="91" customWidth="1"/>
    <col min="5387" max="5387" width="5" style="91" customWidth="1"/>
    <col min="5388" max="5389" width="5.25" style="91" customWidth="1"/>
    <col min="5390" max="5390" width="6.75" style="91" customWidth="1"/>
    <col min="5391" max="5391" width="5.25" style="91" customWidth="1"/>
    <col min="5392" max="5393" width="4.75" style="91" customWidth="1"/>
    <col min="5394" max="5394" width="5.25" style="91" customWidth="1"/>
    <col min="5395" max="5396" width="4.75" style="91" customWidth="1"/>
    <col min="5397" max="5397" width="5.75" style="91" customWidth="1"/>
    <col min="5398" max="5631" width="9" style="91"/>
    <col min="5632" max="5632" width="4.25" style="91" customWidth="1"/>
    <col min="5633" max="5633" width="13.25" style="91" customWidth="1"/>
    <col min="5634" max="5634" width="4.625" style="91" customWidth="1"/>
    <col min="5635" max="5635" width="4.75" style="91" customWidth="1"/>
    <col min="5636" max="5637" width="5" style="91" customWidth="1"/>
    <col min="5638" max="5638" width="5.75" style="91" customWidth="1"/>
    <col min="5639" max="5639" width="5.25" style="91" customWidth="1"/>
    <col min="5640" max="5640" width="6.125" style="91" customWidth="1"/>
    <col min="5641" max="5641" width="5.25" style="91" customWidth="1"/>
    <col min="5642" max="5642" width="4.75" style="91" customWidth="1"/>
    <col min="5643" max="5643" width="5" style="91" customWidth="1"/>
    <col min="5644" max="5645" width="5.25" style="91" customWidth="1"/>
    <col min="5646" max="5646" width="6.75" style="91" customWidth="1"/>
    <col min="5647" max="5647" width="5.25" style="91" customWidth="1"/>
    <col min="5648" max="5649" width="4.75" style="91" customWidth="1"/>
    <col min="5650" max="5650" width="5.25" style="91" customWidth="1"/>
    <col min="5651" max="5652" width="4.75" style="91" customWidth="1"/>
    <col min="5653" max="5653" width="5.75" style="91" customWidth="1"/>
    <col min="5654" max="5887" width="9" style="91"/>
    <col min="5888" max="5888" width="4.25" style="91" customWidth="1"/>
    <col min="5889" max="5889" width="13.25" style="91" customWidth="1"/>
    <col min="5890" max="5890" width="4.625" style="91" customWidth="1"/>
    <col min="5891" max="5891" width="4.75" style="91" customWidth="1"/>
    <col min="5892" max="5893" width="5" style="91" customWidth="1"/>
    <col min="5894" max="5894" width="5.75" style="91" customWidth="1"/>
    <col min="5895" max="5895" width="5.25" style="91" customWidth="1"/>
    <col min="5896" max="5896" width="6.125" style="91" customWidth="1"/>
    <col min="5897" max="5897" width="5.25" style="91" customWidth="1"/>
    <col min="5898" max="5898" width="4.75" style="91" customWidth="1"/>
    <col min="5899" max="5899" width="5" style="91" customWidth="1"/>
    <col min="5900" max="5901" width="5.25" style="91" customWidth="1"/>
    <col min="5902" max="5902" width="6.75" style="91" customWidth="1"/>
    <col min="5903" max="5903" width="5.25" style="91" customWidth="1"/>
    <col min="5904" max="5905" width="4.75" style="91" customWidth="1"/>
    <col min="5906" max="5906" width="5.25" style="91" customWidth="1"/>
    <col min="5907" max="5908" width="4.75" style="91" customWidth="1"/>
    <col min="5909" max="5909" width="5.75" style="91" customWidth="1"/>
    <col min="5910" max="6143" width="9" style="91"/>
    <col min="6144" max="6144" width="4.25" style="91" customWidth="1"/>
    <col min="6145" max="6145" width="13.25" style="91" customWidth="1"/>
    <col min="6146" max="6146" width="4.625" style="91" customWidth="1"/>
    <col min="6147" max="6147" width="4.75" style="91" customWidth="1"/>
    <col min="6148" max="6149" width="5" style="91" customWidth="1"/>
    <col min="6150" max="6150" width="5.75" style="91" customWidth="1"/>
    <col min="6151" max="6151" width="5.25" style="91" customWidth="1"/>
    <col min="6152" max="6152" width="6.125" style="91" customWidth="1"/>
    <col min="6153" max="6153" width="5.25" style="91" customWidth="1"/>
    <col min="6154" max="6154" width="4.75" style="91" customWidth="1"/>
    <col min="6155" max="6155" width="5" style="91" customWidth="1"/>
    <col min="6156" max="6157" width="5.25" style="91" customWidth="1"/>
    <col min="6158" max="6158" width="6.75" style="91" customWidth="1"/>
    <col min="6159" max="6159" width="5.25" style="91" customWidth="1"/>
    <col min="6160" max="6161" width="4.75" style="91" customWidth="1"/>
    <col min="6162" max="6162" width="5.25" style="91" customWidth="1"/>
    <col min="6163" max="6164" width="4.75" style="91" customWidth="1"/>
    <col min="6165" max="6165" width="5.75" style="91" customWidth="1"/>
    <col min="6166" max="6399" width="9" style="91"/>
    <col min="6400" max="6400" width="4.25" style="91" customWidth="1"/>
    <col min="6401" max="6401" width="13.25" style="91" customWidth="1"/>
    <col min="6402" max="6402" width="4.625" style="91" customWidth="1"/>
    <col min="6403" max="6403" width="4.75" style="91" customWidth="1"/>
    <col min="6404" max="6405" width="5" style="91" customWidth="1"/>
    <col min="6406" max="6406" width="5.75" style="91" customWidth="1"/>
    <col min="6407" max="6407" width="5.25" style="91" customWidth="1"/>
    <col min="6408" max="6408" width="6.125" style="91" customWidth="1"/>
    <col min="6409" max="6409" width="5.25" style="91" customWidth="1"/>
    <col min="6410" max="6410" width="4.75" style="91" customWidth="1"/>
    <col min="6411" max="6411" width="5" style="91" customWidth="1"/>
    <col min="6412" max="6413" width="5.25" style="91" customWidth="1"/>
    <col min="6414" max="6414" width="6.75" style="91" customWidth="1"/>
    <col min="6415" max="6415" width="5.25" style="91" customWidth="1"/>
    <col min="6416" max="6417" width="4.75" style="91" customWidth="1"/>
    <col min="6418" max="6418" width="5.25" style="91" customWidth="1"/>
    <col min="6419" max="6420" width="4.75" style="91" customWidth="1"/>
    <col min="6421" max="6421" width="5.75" style="91" customWidth="1"/>
    <col min="6422" max="6655" width="9" style="91"/>
    <col min="6656" max="6656" width="4.25" style="91" customWidth="1"/>
    <col min="6657" max="6657" width="13.25" style="91" customWidth="1"/>
    <col min="6658" max="6658" width="4.625" style="91" customWidth="1"/>
    <col min="6659" max="6659" width="4.75" style="91" customWidth="1"/>
    <col min="6660" max="6661" width="5" style="91" customWidth="1"/>
    <col min="6662" max="6662" width="5.75" style="91" customWidth="1"/>
    <col min="6663" max="6663" width="5.25" style="91" customWidth="1"/>
    <col min="6664" max="6664" width="6.125" style="91" customWidth="1"/>
    <col min="6665" max="6665" width="5.25" style="91" customWidth="1"/>
    <col min="6666" max="6666" width="4.75" style="91" customWidth="1"/>
    <col min="6667" max="6667" width="5" style="91" customWidth="1"/>
    <col min="6668" max="6669" width="5.25" style="91" customWidth="1"/>
    <col min="6670" max="6670" width="6.75" style="91" customWidth="1"/>
    <col min="6671" max="6671" width="5.25" style="91" customWidth="1"/>
    <col min="6672" max="6673" width="4.75" style="91" customWidth="1"/>
    <col min="6674" max="6674" width="5.25" style="91" customWidth="1"/>
    <col min="6675" max="6676" width="4.75" style="91" customWidth="1"/>
    <col min="6677" max="6677" width="5.75" style="91" customWidth="1"/>
    <col min="6678" max="6911" width="9" style="91"/>
    <col min="6912" max="6912" width="4.25" style="91" customWidth="1"/>
    <col min="6913" max="6913" width="13.25" style="91" customWidth="1"/>
    <col min="6914" max="6914" width="4.625" style="91" customWidth="1"/>
    <col min="6915" max="6915" width="4.75" style="91" customWidth="1"/>
    <col min="6916" max="6917" width="5" style="91" customWidth="1"/>
    <col min="6918" max="6918" width="5.75" style="91" customWidth="1"/>
    <col min="6919" max="6919" width="5.25" style="91" customWidth="1"/>
    <col min="6920" max="6920" width="6.125" style="91" customWidth="1"/>
    <col min="6921" max="6921" width="5.25" style="91" customWidth="1"/>
    <col min="6922" max="6922" width="4.75" style="91" customWidth="1"/>
    <col min="6923" max="6923" width="5" style="91" customWidth="1"/>
    <col min="6924" max="6925" width="5.25" style="91" customWidth="1"/>
    <col min="6926" max="6926" width="6.75" style="91" customWidth="1"/>
    <col min="6927" max="6927" width="5.25" style="91" customWidth="1"/>
    <col min="6928" max="6929" width="4.75" style="91" customWidth="1"/>
    <col min="6930" max="6930" width="5.25" style="91" customWidth="1"/>
    <col min="6931" max="6932" width="4.75" style="91" customWidth="1"/>
    <col min="6933" max="6933" width="5.75" style="91" customWidth="1"/>
    <col min="6934" max="7167" width="9" style="91"/>
    <col min="7168" max="7168" width="4.25" style="91" customWidth="1"/>
    <col min="7169" max="7169" width="13.25" style="91" customWidth="1"/>
    <col min="7170" max="7170" width="4.625" style="91" customWidth="1"/>
    <col min="7171" max="7171" width="4.75" style="91" customWidth="1"/>
    <col min="7172" max="7173" width="5" style="91" customWidth="1"/>
    <col min="7174" max="7174" width="5.75" style="91" customWidth="1"/>
    <col min="7175" max="7175" width="5.25" style="91" customWidth="1"/>
    <col min="7176" max="7176" width="6.125" style="91" customWidth="1"/>
    <col min="7177" max="7177" width="5.25" style="91" customWidth="1"/>
    <col min="7178" max="7178" width="4.75" style="91" customWidth="1"/>
    <col min="7179" max="7179" width="5" style="91" customWidth="1"/>
    <col min="7180" max="7181" width="5.25" style="91" customWidth="1"/>
    <col min="7182" max="7182" width="6.75" style="91" customWidth="1"/>
    <col min="7183" max="7183" width="5.25" style="91" customWidth="1"/>
    <col min="7184" max="7185" width="4.75" style="91" customWidth="1"/>
    <col min="7186" max="7186" width="5.25" style="91" customWidth="1"/>
    <col min="7187" max="7188" width="4.75" style="91" customWidth="1"/>
    <col min="7189" max="7189" width="5.75" style="91" customWidth="1"/>
    <col min="7190" max="7423" width="9" style="91"/>
    <col min="7424" max="7424" width="4.25" style="91" customWidth="1"/>
    <col min="7425" max="7425" width="13.25" style="91" customWidth="1"/>
    <col min="7426" max="7426" width="4.625" style="91" customWidth="1"/>
    <col min="7427" max="7427" width="4.75" style="91" customWidth="1"/>
    <col min="7428" max="7429" width="5" style="91" customWidth="1"/>
    <col min="7430" max="7430" width="5.75" style="91" customWidth="1"/>
    <col min="7431" max="7431" width="5.25" style="91" customWidth="1"/>
    <col min="7432" max="7432" width="6.125" style="91" customWidth="1"/>
    <col min="7433" max="7433" width="5.25" style="91" customWidth="1"/>
    <col min="7434" max="7434" width="4.75" style="91" customWidth="1"/>
    <col min="7435" max="7435" width="5" style="91" customWidth="1"/>
    <col min="7436" max="7437" width="5.25" style="91" customWidth="1"/>
    <col min="7438" max="7438" width="6.75" style="91" customWidth="1"/>
    <col min="7439" max="7439" width="5.25" style="91" customWidth="1"/>
    <col min="7440" max="7441" width="4.75" style="91" customWidth="1"/>
    <col min="7442" max="7442" width="5.25" style="91" customWidth="1"/>
    <col min="7443" max="7444" width="4.75" style="91" customWidth="1"/>
    <col min="7445" max="7445" width="5.75" style="91" customWidth="1"/>
    <col min="7446" max="7679" width="9" style="91"/>
    <col min="7680" max="7680" width="4.25" style="91" customWidth="1"/>
    <col min="7681" max="7681" width="13.25" style="91" customWidth="1"/>
    <col min="7682" max="7682" width="4.625" style="91" customWidth="1"/>
    <col min="7683" max="7683" width="4.75" style="91" customWidth="1"/>
    <col min="7684" max="7685" width="5" style="91" customWidth="1"/>
    <col min="7686" max="7686" width="5.75" style="91" customWidth="1"/>
    <col min="7687" max="7687" width="5.25" style="91" customWidth="1"/>
    <col min="7688" max="7688" width="6.125" style="91" customWidth="1"/>
    <col min="7689" max="7689" width="5.25" style="91" customWidth="1"/>
    <col min="7690" max="7690" width="4.75" style="91" customWidth="1"/>
    <col min="7691" max="7691" width="5" style="91" customWidth="1"/>
    <col min="7692" max="7693" width="5.25" style="91" customWidth="1"/>
    <col min="7694" max="7694" width="6.75" style="91" customWidth="1"/>
    <col min="7695" max="7695" width="5.25" style="91" customWidth="1"/>
    <col min="7696" max="7697" width="4.75" style="91" customWidth="1"/>
    <col min="7698" max="7698" width="5.25" style="91" customWidth="1"/>
    <col min="7699" max="7700" width="4.75" style="91" customWidth="1"/>
    <col min="7701" max="7701" width="5.75" style="91" customWidth="1"/>
    <col min="7702" max="7935" width="9" style="91"/>
    <col min="7936" max="7936" width="4.25" style="91" customWidth="1"/>
    <col min="7937" max="7937" width="13.25" style="91" customWidth="1"/>
    <col min="7938" max="7938" width="4.625" style="91" customWidth="1"/>
    <col min="7939" max="7939" width="4.75" style="91" customWidth="1"/>
    <col min="7940" max="7941" width="5" style="91" customWidth="1"/>
    <col min="7942" max="7942" width="5.75" style="91" customWidth="1"/>
    <col min="7943" max="7943" width="5.25" style="91" customWidth="1"/>
    <col min="7944" max="7944" width="6.125" style="91" customWidth="1"/>
    <col min="7945" max="7945" width="5.25" style="91" customWidth="1"/>
    <col min="7946" max="7946" width="4.75" style="91" customWidth="1"/>
    <col min="7947" max="7947" width="5" style="91" customWidth="1"/>
    <col min="7948" max="7949" width="5.25" style="91" customWidth="1"/>
    <col min="7950" max="7950" width="6.75" style="91" customWidth="1"/>
    <col min="7951" max="7951" width="5.25" style="91" customWidth="1"/>
    <col min="7952" max="7953" width="4.75" style="91" customWidth="1"/>
    <col min="7954" max="7954" width="5.25" style="91" customWidth="1"/>
    <col min="7955" max="7956" width="4.75" style="91" customWidth="1"/>
    <col min="7957" max="7957" width="5.75" style="91" customWidth="1"/>
    <col min="7958" max="8191" width="9" style="91"/>
    <col min="8192" max="8192" width="4.25" style="91" customWidth="1"/>
    <col min="8193" max="8193" width="13.25" style="91" customWidth="1"/>
    <col min="8194" max="8194" width="4.625" style="91" customWidth="1"/>
    <col min="8195" max="8195" width="4.75" style="91" customWidth="1"/>
    <col min="8196" max="8197" width="5" style="91" customWidth="1"/>
    <col min="8198" max="8198" width="5.75" style="91" customWidth="1"/>
    <col min="8199" max="8199" width="5.25" style="91" customWidth="1"/>
    <col min="8200" max="8200" width="6.125" style="91" customWidth="1"/>
    <col min="8201" max="8201" width="5.25" style="91" customWidth="1"/>
    <col min="8202" max="8202" width="4.75" style="91" customWidth="1"/>
    <col min="8203" max="8203" width="5" style="91" customWidth="1"/>
    <col min="8204" max="8205" width="5.25" style="91" customWidth="1"/>
    <col min="8206" max="8206" width="6.75" style="91" customWidth="1"/>
    <col min="8207" max="8207" width="5.25" style="91" customWidth="1"/>
    <col min="8208" max="8209" width="4.75" style="91" customWidth="1"/>
    <col min="8210" max="8210" width="5.25" style="91" customWidth="1"/>
    <col min="8211" max="8212" width="4.75" style="91" customWidth="1"/>
    <col min="8213" max="8213" width="5.75" style="91" customWidth="1"/>
    <col min="8214" max="8447" width="9" style="91"/>
    <col min="8448" max="8448" width="4.25" style="91" customWidth="1"/>
    <col min="8449" max="8449" width="13.25" style="91" customWidth="1"/>
    <col min="8450" max="8450" width="4.625" style="91" customWidth="1"/>
    <col min="8451" max="8451" width="4.75" style="91" customWidth="1"/>
    <col min="8452" max="8453" width="5" style="91" customWidth="1"/>
    <col min="8454" max="8454" width="5.75" style="91" customWidth="1"/>
    <col min="8455" max="8455" width="5.25" style="91" customWidth="1"/>
    <col min="8456" max="8456" width="6.125" style="91" customWidth="1"/>
    <col min="8457" max="8457" width="5.25" style="91" customWidth="1"/>
    <col min="8458" max="8458" width="4.75" style="91" customWidth="1"/>
    <col min="8459" max="8459" width="5" style="91" customWidth="1"/>
    <col min="8460" max="8461" width="5.25" style="91" customWidth="1"/>
    <col min="8462" max="8462" width="6.75" style="91" customWidth="1"/>
    <col min="8463" max="8463" width="5.25" style="91" customWidth="1"/>
    <col min="8464" max="8465" width="4.75" style="91" customWidth="1"/>
    <col min="8466" max="8466" width="5.25" style="91" customWidth="1"/>
    <col min="8467" max="8468" width="4.75" style="91" customWidth="1"/>
    <col min="8469" max="8469" width="5.75" style="91" customWidth="1"/>
    <col min="8470" max="8703" width="9" style="91"/>
    <col min="8704" max="8704" width="4.25" style="91" customWidth="1"/>
    <col min="8705" max="8705" width="13.25" style="91" customWidth="1"/>
    <col min="8706" max="8706" width="4.625" style="91" customWidth="1"/>
    <col min="8707" max="8707" width="4.75" style="91" customWidth="1"/>
    <col min="8708" max="8709" width="5" style="91" customWidth="1"/>
    <col min="8710" max="8710" width="5.75" style="91" customWidth="1"/>
    <col min="8711" max="8711" width="5.25" style="91" customWidth="1"/>
    <col min="8712" max="8712" width="6.125" style="91" customWidth="1"/>
    <col min="8713" max="8713" width="5.25" style="91" customWidth="1"/>
    <col min="8714" max="8714" width="4.75" style="91" customWidth="1"/>
    <col min="8715" max="8715" width="5" style="91" customWidth="1"/>
    <col min="8716" max="8717" width="5.25" style="91" customWidth="1"/>
    <col min="8718" max="8718" width="6.75" style="91" customWidth="1"/>
    <col min="8719" max="8719" width="5.25" style="91" customWidth="1"/>
    <col min="8720" max="8721" width="4.75" style="91" customWidth="1"/>
    <col min="8722" max="8722" width="5.25" style="91" customWidth="1"/>
    <col min="8723" max="8724" width="4.75" style="91" customWidth="1"/>
    <col min="8725" max="8725" width="5.75" style="91" customWidth="1"/>
    <col min="8726" max="8959" width="9" style="91"/>
    <col min="8960" max="8960" width="4.25" style="91" customWidth="1"/>
    <col min="8961" max="8961" width="13.25" style="91" customWidth="1"/>
    <col min="8962" max="8962" width="4.625" style="91" customWidth="1"/>
    <col min="8963" max="8963" width="4.75" style="91" customWidth="1"/>
    <col min="8964" max="8965" width="5" style="91" customWidth="1"/>
    <col min="8966" max="8966" width="5.75" style="91" customWidth="1"/>
    <col min="8967" max="8967" width="5.25" style="91" customWidth="1"/>
    <col min="8968" max="8968" width="6.125" style="91" customWidth="1"/>
    <col min="8969" max="8969" width="5.25" style="91" customWidth="1"/>
    <col min="8970" max="8970" width="4.75" style="91" customWidth="1"/>
    <col min="8971" max="8971" width="5" style="91" customWidth="1"/>
    <col min="8972" max="8973" width="5.25" style="91" customWidth="1"/>
    <col min="8974" max="8974" width="6.75" style="91" customWidth="1"/>
    <col min="8975" max="8975" width="5.25" style="91" customWidth="1"/>
    <col min="8976" max="8977" width="4.75" style="91" customWidth="1"/>
    <col min="8978" max="8978" width="5.25" style="91" customWidth="1"/>
    <col min="8979" max="8980" width="4.75" style="91" customWidth="1"/>
    <col min="8981" max="8981" width="5.75" style="91" customWidth="1"/>
    <col min="8982" max="9215" width="9" style="91"/>
    <col min="9216" max="9216" width="4.25" style="91" customWidth="1"/>
    <col min="9217" max="9217" width="13.25" style="91" customWidth="1"/>
    <col min="9218" max="9218" width="4.625" style="91" customWidth="1"/>
    <col min="9219" max="9219" width="4.75" style="91" customWidth="1"/>
    <col min="9220" max="9221" width="5" style="91" customWidth="1"/>
    <col min="9222" max="9222" width="5.75" style="91" customWidth="1"/>
    <col min="9223" max="9223" width="5.25" style="91" customWidth="1"/>
    <col min="9224" max="9224" width="6.125" style="91" customWidth="1"/>
    <col min="9225" max="9225" width="5.25" style="91" customWidth="1"/>
    <col min="9226" max="9226" width="4.75" style="91" customWidth="1"/>
    <col min="9227" max="9227" width="5" style="91" customWidth="1"/>
    <col min="9228" max="9229" width="5.25" style="91" customWidth="1"/>
    <col min="9230" max="9230" width="6.75" style="91" customWidth="1"/>
    <col min="9231" max="9231" width="5.25" style="91" customWidth="1"/>
    <col min="9232" max="9233" width="4.75" style="91" customWidth="1"/>
    <col min="9234" max="9234" width="5.25" style="91" customWidth="1"/>
    <col min="9235" max="9236" width="4.75" style="91" customWidth="1"/>
    <col min="9237" max="9237" width="5.75" style="91" customWidth="1"/>
    <col min="9238" max="9471" width="9" style="91"/>
    <col min="9472" max="9472" width="4.25" style="91" customWidth="1"/>
    <col min="9473" max="9473" width="13.25" style="91" customWidth="1"/>
    <col min="9474" max="9474" width="4.625" style="91" customWidth="1"/>
    <col min="9475" max="9475" width="4.75" style="91" customWidth="1"/>
    <col min="9476" max="9477" width="5" style="91" customWidth="1"/>
    <col min="9478" max="9478" width="5.75" style="91" customWidth="1"/>
    <col min="9479" max="9479" width="5.25" style="91" customWidth="1"/>
    <col min="9480" max="9480" width="6.125" style="91" customWidth="1"/>
    <col min="9481" max="9481" width="5.25" style="91" customWidth="1"/>
    <col min="9482" max="9482" width="4.75" style="91" customWidth="1"/>
    <col min="9483" max="9483" width="5" style="91" customWidth="1"/>
    <col min="9484" max="9485" width="5.25" style="91" customWidth="1"/>
    <col min="9486" max="9486" width="6.75" style="91" customWidth="1"/>
    <col min="9487" max="9487" width="5.25" style="91" customWidth="1"/>
    <col min="9488" max="9489" width="4.75" style="91" customWidth="1"/>
    <col min="9490" max="9490" width="5.25" style="91" customWidth="1"/>
    <col min="9491" max="9492" width="4.75" style="91" customWidth="1"/>
    <col min="9493" max="9493" width="5.75" style="91" customWidth="1"/>
    <col min="9494" max="9727" width="9" style="91"/>
    <col min="9728" max="9728" width="4.25" style="91" customWidth="1"/>
    <col min="9729" max="9729" width="13.25" style="91" customWidth="1"/>
    <col min="9730" max="9730" width="4.625" style="91" customWidth="1"/>
    <col min="9731" max="9731" width="4.75" style="91" customWidth="1"/>
    <col min="9732" max="9733" width="5" style="91" customWidth="1"/>
    <col min="9734" max="9734" width="5.75" style="91" customWidth="1"/>
    <col min="9735" max="9735" width="5.25" style="91" customWidth="1"/>
    <col min="9736" max="9736" width="6.125" style="91" customWidth="1"/>
    <col min="9737" max="9737" width="5.25" style="91" customWidth="1"/>
    <col min="9738" max="9738" width="4.75" style="91" customWidth="1"/>
    <col min="9739" max="9739" width="5" style="91" customWidth="1"/>
    <col min="9740" max="9741" width="5.25" style="91" customWidth="1"/>
    <col min="9742" max="9742" width="6.75" style="91" customWidth="1"/>
    <col min="9743" max="9743" width="5.25" style="91" customWidth="1"/>
    <col min="9744" max="9745" width="4.75" style="91" customWidth="1"/>
    <col min="9746" max="9746" width="5.25" style="91" customWidth="1"/>
    <col min="9747" max="9748" width="4.75" style="91" customWidth="1"/>
    <col min="9749" max="9749" width="5.75" style="91" customWidth="1"/>
    <col min="9750" max="9983" width="9" style="91"/>
    <col min="9984" max="9984" width="4.25" style="91" customWidth="1"/>
    <col min="9985" max="9985" width="13.25" style="91" customWidth="1"/>
    <col min="9986" max="9986" width="4.625" style="91" customWidth="1"/>
    <col min="9987" max="9987" width="4.75" style="91" customWidth="1"/>
    <col min="9988" max="9989" width="5" style="91" customWidth="1"/>
    <col min="9990" max="9990" width="5.75" style="91" customWidth="1"/>
    <col min="9991" max="9991" width="5.25" style="91" customWidth="1"/>
    <col min="9992" max="9992" width="6.125" style="91" customWidth="1"/>
    <col min="9993" max="9993" width="5.25" style="91" customWidth="1"/>
    <col min="9994" max="9994" width="4.75" style="91" customWidth="1"/>
    <col min="9995" max="9995" width="5" style="91" customWidth="1"/>
    <col min="9996" max="9997" width="5.25" style="91" customWidth="1"/>
    <col min="9998" max="9998" width="6.75" style="91" customWidth="1"/>
    <col min="9999" max="9999" width="5.25" style="91" customWidth="1"/>
    <col min="10000" max="10001" width="4.75" style="91" customWidth="1"/>
    <col min="10002" max="10002" width="5.25" style="91" customWidth="1"/>
    <col min="10003" max="10004" width="4.75" style="91" customWidth="1"/>
    <col min="10005" max="10005" width="5.75" style="91" customWidth="1"/>
    <col min="10006" max="10239" width="9" style="91"/>
    <col min="10240" max="10240" width="4.25" style="91" customWidth="1"/>
    <col min="10241" max="10241" width="13.25" style="91" customWidth="1"/>
    <col min="10242" max="10242" width="4.625" style="91" customWidth="1"/>
    <col min="10243" max="10243" width="4.75" style="91" customWidth="1"/>
    <col min="10244" max="10245" width="5" style="91" customWidth="1"/>
    <col min="10246" max="10246" width="5.75" style="91" customWidth="1"/>
    <col min="10247" max="10247" width="5.25" style="91" customWidth="1"/>
    <col min="10248" max="10248" width="6.125" style="91" customWidth="1"/>
    <col min="10249" max="10249" width="5.25" style="91" customWidth="1"/>
    <col min="10250" max="10250" width="4.75" style="91" customWidth="1"/>
    <col min="10251" max="10251" width="5" style="91" customWidth="1"/>
    <col min="10252" max="10253" width="5.25" style="91" customWidth="1"/>
    <col min="10254" max="10254" width="6.75" style="91" customWidth="1"/>
    <col min="10255" max="10255" width="5.25" style="91" customWidth="1"/>
    <col min="10256" max="10257" width="4.75" style="91" customWidth="1"/>
    <col min="10258" max="10258" width="5.25" style="91" customWidth="1"/>
    <col min="10259" max="10260" width="4.75" style="91" customWidth="1"/>
    <col min="10261" max="10261" width="5.75" style="91" customWidth="1"/>
    <col min="10262" max="10495" width="9" style="91"/>
    <col min="10496" max="10496" width="4.25" style="91" customWidth="1"/>
    <col min="10497" max="10497" width="13.25" style="91" customWidth="1"/>
    <col min="10498" max="10498" width="4.625" style="91" customWidth="1"/>
    <col min="10499" max="10499" width="4.75" style="91" customWidth="1"/>
    <col min="10500" max="10501" width="5" style="91" customWidth="1"/>
    <col min="10502" max="10502" width="5.75" style="91" customWidth="1"/>
    <col min="10503" max="10503" width="5.25" style="91" customWidth="1"/>
    <col min="10504" max="10504" width="6.125" style="91" customWidth="1"/>
    <col min="10505" max="10505" width="5.25" style="91" customWidth="1"/>
    <col min="10506" max="10506" width="4.75" style="91" customWidth="1"/>
    <col min="10507" max="10507" width="5" style="91" customWidth="1"/>
    <col min="10508" max="10509" width="5.25" style="91" customWidth="1"/>
    <col min="10510" max="10510" width="6.75" style="91" customWidth="1"/>
    <col min="10511" max="10511" width="5.25" style="91" customWidth="1"/>
    <col min="10512" max="10513" width="4.75" style="91" customWidth="1"/>
    <col min="10514" max="10514" width="5.25" style="91" customWidth="1"/>
    <col min="10515" max="10516" width="4.75" style="91" customWidth="1"/>
    <col min="10517" max="10517" width="5.75" style="91" customWidth="1"/>
    <col min="10518" max="10751" width="9" style="91"/>
    <col min="10752" max="10752" width="4.25" style="91" customWidth="1"/>
    <col min="10753" max="10753" width="13.25" style="91" customWidth="1"/>
    <col min="10754" max="10754" width="4.625" style="91" customWidth="1"/>
    <col min="10755" max="10755" width="4.75" style="91" customWidth="1"/>
    <col min="10756" max="10757" width="5" style="91" customWidth="1"/>
    <col min="10758" max="10758" width="5.75" style="91" customWidth="1"/>
    <col min="10759" max="10759" width="5.25" style="91" customWidth="1"/>
    <col min="10760" max="10760" width="6.125" style="91" customWidth="1"/>
    <col min="10761" max="10761" width="5.25" style="91" customWidth="1"/>
    <col min="10762" max="10762" width="4.75" style="91" customWidth="1"/>
    <col min="10763" max="10763" width="5" style="91" customWidth="1"/>
    <col min="10764" max="10765" width="5.25" style="91" customWidth="1"/>
    <col min="10766" max="10766" width="6.75" style="91" customWidth="1"/>
    <col min="10767" max="10767" width="5.25" style="91" customWidth="1"/>
    <col min="10768" max="10769" width="4.75" style="91" customWidth="1"/>
    <col min="10770" max="10770" width="5.25" style="91" customWidth="1"/>
    <col min="10771" max="10772" width="4.75" style="91" customWidth="1"/>
    <col min="10773" max="10773" width="5.75" style="91" customWidth="1"/>
    <col min="10774" max="11007" width="9" style="91"/>
    <col min="11008" max="11008" width="4.25" style="91" customWidth="1"/>
    <col min="11009" max="11009" width="13.25" style="91" customWidth="1"/>
    <col min="11010" max="11010" width="4.625" style="91" customWidth="1"/>
    <col min="11011" max="11011" width="4.75" style="91" customWidth="1"/>
    <col min="11012" max="11013" width="5" style="91" customWidth="1"/>
    <col min="11014" max="11014" width="5.75" style="91" customWidth="1"/>
    <col min="11015" max="11015" width="5.25" style="91" customWidth="1"/>
    <col min="11016" max="11016" width="6.125" style="91" customWidth="1"/>
    <col min="11017" max="11017" width="5.25" style="91" customWidth="1"/>
    <col min="11018" max="11018" width="4.75" style="91" customWidth="1"/>
    <col min="11019" max="11019" width="5" style="91" customWidth="1"/>
    <col min="11020" max="11021" width="5.25" style="91" customWidth="1"/>
    <col min="11022" max="11022" width="6.75" style="91" customWidth="1"/>
    <col min="11023" max="11023" width="5.25" style="91" customWidth="1"/>
    <col min="11024" max="11025" width="4.75" style="91" customWidth="1"/>
    <col min="11026" max="11026" width="5.25" style="91" customWidth="1"/>
    <col min="11027" max="11028" width="4.75" style="91" customWidth="1"/>
    <col min="11029" max="11029" width="5.75" style="91" customWidth="1"/>
    <col min="11030" max="11263" width="9" style="91"/>
    <col min="11264" max="11264" width="4.25" style="91" customWidth="1"/>
    <col min="11265" max="11265" width="13.25" style="91" customWidth="1"/>
    <col min="11266" max="11266" width="4.625" style="91" customWidth="1"/>
    <col min="11267" max="11267" width="4.75" style="91" customWidth="1"/>
    <col min="11268" max="11269" width="5" style="91" customWidth="1"/>
    <col min="11270" max="11270" width="5.75" style="91" customWidth="1"/>
    <col min="11271" max="11271" width="5.25" style="91" customWidth="1"/>
    <col min="11272" max="11272" width="6.125" style="91" customWidth="1"/>
    <col min="11273" max="11273" width="5.25" style="91" customWidth="1"/>
    <col min="11274" max="11274" width="4.75" style="91" customWidth="1"/>
    <col min="11275" max="11275" width="5" style="91" customWidth="1"/>
    <col min="11276" max="11277" width="5.25" style="91" customWidth="1"/>
    <col min="11278" max="11278" width="6.75" style="91" customWidth="1"/>
    <col min="11279" max="11279" width="5.25" style="91" customWidth="1"/>
    <col min="11280" max="11281" width="4.75" style="91" customWidth="1"/>
    <col min="11282" max="11282" width="5.25" style="91" customWidth="1"/>
    <col min="11283" max="11284" width="4.75" style="91" customWidth="1"/>
    <col min="11285" max="11285" width="5.75" style="91" customWidth="1"/>
    <col min="11286" max="11519" width="9" style="91"/>
    <col min="11520" max="11520" width="4.25" style="91" customWidth="1"/>
    <col min="11521" max="11521" width="13.25" style="91" customWidth="1"/>
    <col min="11522" max="11522" width="4.625" style="91" customWidth="1"/>
    <col min="11523" max="11523" width="4.75" style="91" customWidth="1"/>
    <col min="11524" max="11525" width="5" style="91" customWidth="1"/>
    <col min="11526" max="11526" width="5.75" style="91" customWidth="1"/>
    <col min="11527" max="11527" width="5.25" style="91" customWidth="1"/>
    <col min="11528" max="11528" width="6.125" style="91" customWidth="1"/>
    <col min="11529" max="11529" width="5.25" style="91" customWidth="1"/>
    <col min="11530" max="11530" width="4.75" style="91" customWidth="1"/>
    <col min="11531" max="11531" width="5" style="91" customWidth="1"/>
    <col min="11532" max="11533" width="5.25" style="91" customWidth="1"/>
    <col min="11534" max="11534" width="6.75" style="91" customWidth="1"/>
    <col min="11535" max="11535" width="5.25" style="91" customWidth="1"/>
    <col min="11536" max="11537" width="4.75" style="91" customWidth="1"/>
    <col min="11538" max="11538" width="5.25" style="91" customWidth="1"/>
    <col min="11539" max="11540" width="4.75" style="91" customWidth="1"/>
    <col min="11541" max="11541" width="5.75" style="91" customWidth="1"/>
    <col min="11542" max="11775" width="9" style="91"/>
    <col min="11776" max="11776" width="4.25" style="91" customWidth="1"/>
    <col min="11777" max="11777" width="13.25" style="91" customWidth="1"/>
    <col min="11778" max="11778" width="4.625" style="91" customWidth="1"/>
    <col min="11779" max="11779" width="4.75" style="91" customWidth="1"/>
    <col min="11780" max="11781" width="5" style="91" customWidth="1"/>
    <col min="11782" max="11782" width="5.75" style="91" customWidth="1"/>
    <col min="11783" max="11783" width="5.25" style="91" customWidth="1"/>
    <col min="11784" max="11784" width="6.125" style="91" customWidth="1"/>
    <col min="11785" max="11785" width="5.25" style="91" customWidth="1"/>
    <col min="11786" max="11786" width="4.75" style="91" customWidth="1"/>
    <col min="11787" max="11787" width="5" style="91" customWidth="1"/>
    <col min="11788" max="11789" width="5.25" style="91" customWidth="1"/>
    <col min="11790" max="11790" width="6.75" style="91" customWidth="1"/>
    <col min="11791" max="11791" width="5.25" style="91" customWidth="1"/>
    <col min="11792" max="11793" width="4.75" style="91" customWidth="1"/>
    <col min="11794" max="11794" width="5.25" style="91" customWidth="1"/>
    <col min="11795" max="11796" width="4.75" style="91" customWidth="1"/>
    <col min="11797" max="11797" width="5.75" style="91" customWidth="1"/>
    <col min="11798" max="12031" width="9" style="91"/>
    <col min="12032" max="12032" width="4.25" style="91" customWidth="1"/>
    <col min="12033" max="12033" width="13.25" style="91" customWidth="1"/>
    <col min="12034" max="12034" width="4.625" style="91" customWidth="1"/>
    <col min="12035" max="12035" width="4.75" style="91" customWidth="1"/>
    <col min="12036" max="12037" width="5" style="91" customWidth="1"/>
    <col min="12038" max="12038" width="5.75" style="91" customWidth="1"/>
    <col min="12039" max="12039" width="5.25" style="91" customWidth="1"/>
    <col min="12040" max="12040" width="6.125" style="91" customWidth="1"/>
    <col min="12041" max="12041" width="5.25" style="91" customWidth="1"/>
    <col min="12042" max="12042" width="4.75" style="91" customWidth="1"/>
    <col min="12043" max="12043" width="5" style="91" customWidth="1"/>
    <col min="12044" max="12045" width="5.25" style="91" customWidth="1"/>
    <col min="12046" max="12046" width="6.75" style="91" customWidth="1"/>
    <col min="12047" max="12047" width="5.25" style="91" customWidth="1"/>
    <col min="12048" max="12049" width="4.75" style="91" customWidth="1"/>
    <col min="12050" max="12050" width="5.25" style="91" customWidth="1"/>
    <col min="12051" max="12052" width="4.75" style="91" customWidth="1"/>
    <col min="12053" max="12053" width="5.75" style="91" customWidth="1"/>
    <col min="12054" max="12287" width="9" style="91"/>
    <col min="12288" max="12288" width="4.25" style="91" customWidth="1"/>
    <col min="12289" max="12289" width="13.25" style="91" customWidth="1"/>
    <col min="12290" max="12290" width="4.625" style="91" customWidth="1"/>
    <col min="12291" max="12291" width="4.75" style="91" customWidth="1"/>
    <col min="12292" max="12293" width="5" style="91" customWidth="1"/>
    <col min="12294" max="12294" width="5.75" style="91" customWidth="1"/>
    <col min="12295" max="12295" width="5.25" style="91" customWidth="1"/>
    <col min="12296" max="12296" width="6.125" style="91" customWidth="1"/>
    <col min="12297" max="12297" width="5.25" style="91" customWidth="1"/>
    <col min="12298" max="12298" width="4.75" style="91" customWidth="1"/>
    <col min="12299" max="12299" width="5" style="91" customWidth="1"/>
    <col min="12300" max="12301" width="5.25" style="91" customWidth="1"/>
    <col min="12302" max="12302" width="6.75" style="91" customWidth="1"/>
    <col min="12303" max="12303" width="5.25" style="91" customWidth="1"/>
    <col min="12304" max="12305" width="4.75" style="91" customWidth="1"/>
    <col min="12306" max="12306" width="5.25" style="91" customWidth="1"/>
    <col min="12307" max="12308" width="4.75" style="91" customWidth="1"/>
    <col min="12309" max="12309" width="5.75" style="91" customWidth="1"/>
    <col min="12310" max="12543" width="9" style="91"/>
    <col min="12544" max="12544" width="4.25" style="91" customWidth="1"/>
    <col min="12545" max="12545" width="13.25" style="91" customWidth="1"/>
    <col min="12546" max="12546" width="4.625" style="91" customWidth="1"/>
    <col min="12547" max="12547" width="4.75" style="91" customWidth="1"/>
    <col min="12548" max="12549" width="5" style="91" customWidth="1"/>
    <col min="12550" max="12550" width="5.75" style="91" customWidth="1"/>
    <col min="12551" max="12551" width="5.25" style="91" customWidth="1"/>
    <col min="12552" max="12552" width="6.125" style="91" customWidth="1"/>
    <col min="12553" max="12553" width="5.25" style="91" customWidth="1"/>
    <col min="12554" max="12554" width="4.75" style="91" customWidth="1"/>
    <col min="12555" max="12555" width="5" style="91" customWidth="1"/>
    <col min="12556" max="12557" width="5.25" style="91" customWidth="1"/>
    <col min="12558" max="12558" width="6.75" style="91" customWidth="1"/>
    <col min="12559" max="12559" width="5.25" style="91" customWidth="1"/>
    <col min="12560" max="12561" width="4.75" style="91" customWidth="1"/>
    <col min="12562" max="12562" width="5.25" style="91" customWidth="1"/>
    <col min="12563" max="12564" width="4.75" style="91" customWidth="1"/>
    <col min="12565" max="12565" width="5.75" style="91" customWidth="1"/>
    <col min="12566" max="12799" width="9" style="91"/>
    <col min="12800" max="12800" width="4.25" style="91" customWidth="1"/>
    <col min="12801" max="12801" width="13.25" style="91" customWidth="1"/>
    <col min="12802" max="12802" width="4.625" style="91" customWidth="1"/>
    <col min="12803" max="12803" width="4.75" style="91" customWidth="1"/>
    <col min="12804" max="12805" width="5" style="91" customWidth="1"/>
    <col min="12806" max="12806" width="5.75" style="91" customWidth="1"/>
    <col min="12807" max="12807" width="5.25" style="91" customWidth="1"/>
    <col min="12808" max="12808" width="6.125" style="91" customWidth="1"/>
    <col min="12809" max="12809" width="5.25" style="91" customWidth="1"/>
    <col min="12810" max="12810" width="4.75" style="91" customWidth="1"/>
    <col min="12811" max="12811" width="5" style="91" customWidth="1"/>
    <col min="12812" max="12813" width="5.25" style="91" customWidth="1"/>
    <col min="12814" max="12814" width="6.75" style="91" customWidth="1"/>
    <col min="12815" max="12815" width="5.25" style="91" customWidth="1"/>
    <col min="12816" max="12817" width="4.75" style="91" customWidth="1"/>
    <col min="12818" max="12818" width="5.25" style="91" customWidth="1"/>
    <col min="12819" max="12820" width="4.75" style="91" customWidth="1"/>
    <col min="12821" max="12821" width="5.75" style="91" customWidth="1"/>
    <col min="12822" max="13055" width="9" style="91"/>
    <col min="13056" max="13056" width="4.25" style="91" customWidth="1"/>
    <col min="13057" max="13057" width="13.25" style="91" customWidth="1"/>
    <col min="13058" max="13058" width="4.625" style="91" customWidth="1"/>
    <col min="13059" max="13059" width="4.75" style="91" customWidth="1"/>
    <col min="13060" max="13061" width="5" style="91" customWidth="1"/>
    <col min="13062" max="13062" width="5.75" style="91" customWidth="1"/>
    <col min="13063" max="13063" width="5.25" style="91" customWidth="1"/>
    <col min="13064" max="13064" width="6.125" style="91" customWidth="1"/>
    <col min="13065" max="13065" width="5.25" style="91" customWidth="1"/>
    <col min="13066" max="13066" width="4.75" style="91" customWidth="1"/>
    <col min="13067" max="13067" width="5" style="91" customWidth="1"/>
    <col min="13068" max="13069" width="5.25" style="91" customWidth="1"/>
    <col min="13070" max="13070" width="6.75" style="91" customWidth="1"/>
    <col min="13071" max="13071" width="5.25" style="91" customWidth="1"/>
    <col min="13072" max="13073" width="4.75" style="91" customWidth="1"/>
    <col min="13074" max="13074" width="5.25" style="91" customWidth="1"/>
    <col min="13075" max="13076" width="4.75" style="91" customWidth="1"/>
    <col min="13077" max="13077" width="5.75" style="91" customWidth="1"/>
    <col min="13078" max="13311" width="9" style="91"/>
    <col min="13312" max="13312" width="4.25" style="91" customWidth="1"/>
    <col min="13313" max="13313" width="13.25" style="91" customWidth="1"/>
    <col min="13314" max="13314" width="4.625" style="91" customWidth="1"/>
    <col min="13315" max="13315" width="4.75" style="91" customWidth="1"/>
    <col min="13316" max="13317" width="5" style="91" customWidth="1"/>
    <col min="13318" max="13318" width="5.75" style="91" customWidth="1"/>
    <col min="13319" max="13319" width="5.25" style="91" customWidth="1"/>
    <col min="13320" max="13320" width="6.125" style="91" customWidth="1"/>
    <col min="13321" max="13321" width="5.25" style="91" customWidth="1"/>
    <col min="13322" max="13322" width="4.75" style="91" customWidth="1"/>
    <col min="13323" max="13323" width="5" style="91" customWidth="1"/>
    <col min="13324" max="13325" width="5.25" style="91" customWidth="1"/>
    <col min="13326" max="13326" width="6.75" style="91" customWidth="1"/>
    <col min="13327" max="13327" width="5.25" style="91" customWidth="1"/>
    <col min="13328" max="13329" width="4.75" style="91" customWidth="1"/>
    <col min="13330" max="13330" width="5.25" style="91" customWidth="1"/>
    <col min="13331" max="13332" width="4.75" style="91" customWidth="1"/>
    <col min="13333" max="13333" width="5.75" style="91" customWidth="1"/>
    <col min="13334" max="13567" width="9" style="91"/>
    <col min="13568" max="13568" width="4.25" style="91" customWidth="1"/>
    <col min="13569" max="13569" width="13.25" style="91" customWidth="1"/>
    <col min="13570" max="13570" width="4.625" style="91" customWidth="1"/>
    <col min="13571" max="13571" width="4.75" style="91" customWidth="1"/>
    <col min="13572" max="13573" width="5" style="91" customWidth="1"/>
    <col min="13574" max="13574" width="5.75" style="91" customWidth="1"/>
    <col min="13575" max="13575" width="5.25" style="91" customWidth="1"/>
    <col min="13576" max="13576" width="6.125" style="91" customWidth="1"/>
    <col min="13577" max="13577" width="5.25" style="91" customWidth="1"/>
    <col min="13578" max="13578" width="4.75" style="91" customWidth="1"/>
    <col min="13579" max="13579" width="5" style="91" customWidth="1"/>
    <col min="13580" max="13581" width="5.25" style="91" customWidth="1"/>
    <col min="13582" max="13582" width="6.75" style="91" customWidth="1"/>
    <col min="13583" max="13583" width="5.25" style="91" customWidth="1"/>
    <col min="13584" max="13585" width="4.75" style="91" customWidth="1"/>
    <col min="13586" max="13586" width="5.25" style="91" customWidth="1"/>
    <col min="13587" max="13588" width="4.75" style="91" customWidth="1"/>
    <col min="13589" max="13589" width="5.75" style="91" customWidth="1"/>
    <col min="13590" max="13823" width="9" style="91"/>
    <col min="13824" max="13824" width="4.25" style="91" customWidth="1"/>
    <col min="13825" max="13825" width="13.25" style="91" customWidth="1"/>
    <col min="13826" max="13826" width="4.625" style="91" customWidth="1"/>
    <col min="13827" max="13827" width="4.75" style="91" customWidth="1"/>
    <col min="13828" max="13829" width="5" style="91" customWidth="1"/>
    <col min="13830" max="13830" width="5.75" style="91" customWidth="1"/>
    <col min="13831" max="13831" width="5.25" style="91" customWidth="1"/>
    <col min="13832" max="13832" width="6.125" style="91" customWidth="1"/>
    <col min="13833" max="13833" width="5.25" style="91" customWidth="1"/>
    <col min="13834" max="13834" width="4.75" style="91" customWidth="1"/>
    <col min="13835" max="13835" width="5" style="91" customWidth="1"/>
    <col min="13836" max="13837" width="5.25" style="91" customWidth="1"/>
    <col min="13838" max="13838" width="6.75" style="91" customWidth="1"/>
    <col min="13839" max="13839" width="5.25" style="91" customWidth="1"/>
    <col min="13840" max="13841" width="4.75" style="91" customWidth="1"/>
    <col min="13842" max="13842" width="5.25" style="91" customWidth="1"/>
    <col min="13843" max="13844" width="4.75" style="91" customWidth="1"/>
    <col min="13845" max="13845" width="5.75" style="91" customWidth="1"/>
    <col min="13846" max="14079" width="9" style="91"/>
    <col min="14080" max="14080" width="4.25" style="91" customWidth="1"/>
    <col min="14081" max="14081" width="13.25" style="91" customWidth="1"/>
    <col min="14082" max="14082" width="4.625" style="91" customWidth="1"/>
    <col min="14083" max="14083" width="4.75" style="91" customWidth="1"/>
    <col min="14084" max="14085" width="5" style="91" customWidth="1"/>
    <col min="14086" max="14086" width="5.75" style="91" customWidth="1"/>
    <col min="14087" max="14087" width="5.25" style="91" customWidth="1"/>
    <col min="14088" max="14088" width="6.125" style="91" customWidth="1"/>
    <col min="14089" max="14089" width="5.25" style="91" customWidth="1"/>
    <col min="14090" max="14090" width="4.75" style="91" customWidth="1"/>
    <col min="14091" max="14091" width="5" style="91" customWidth="1"/>
    <col min="14092" max="14093" width="5.25" style="91" customWidth="1"/>
    <col min="14094" max="14094" width="6.75" style="91" customWidth="1"/>
    <col min="14095" max="14095" width="5.25" style="91" customWidth="1"/>
    <col min="14096" max="14097" width="4.75" style="91" customWidth="1"/>
    <col min="14098" max="14098" width="5.25" style="91" customWidth="1"/>
    <col min="14099" max="14100" width="4.75" style="91" customWidth="1"/>
    <col min="14101" max="14101" width="5.75" style="91" customWidth="1"/>
    <col min="14102" max="14335" width="9" style="91"/>
    <col min="14336" max="14336" width="4.25" style="91" customWidth="1"/>
    <col min="14337" max="14337" width="13.25" style="91" customWidth="1"/>
    <col min="14338" max="14338" width="4.625" style="91" customWidth="1"/>
    <col min="14339" max="14339" width="4.75" style="91" customWidth="1"/>
    <col min="14340" max="14341" width="5" style="91" customWidth="1"/>
    <col min="14342" max="14342" width="5.75" style="91" customWidth="1"/>
    <col min="14343" max="14343" width="5.25" style="91" customWidth="1"/>
    <col min="14344" max="14344" width="6.125" style="91" customWidth="1"/>
    <col min="14345" max="14345" width="5.25" style="91" customWidth="1"/>
    <col min="14346" max="14346" width="4.75" style="91" customWidth="1"/>
    <col min="14347" max="14347" width="5" style="91" customWidth="1"/>
    <col min="14348" max="14349" width="5.25" style="91" customWidth="1"/>
    <col min="14350" max="14350" width="6.75" style="91" customWidth="1"/>
    <col min="14351" max="14351" width="5.25" style="91" customWidth="1"/>
    <col min="14352" max="14353" width="4.75" style="91" customWidth="1"/>
    <col min="14354" max="14354" width="5.25" style="91" customWidth="1"/>
    <col min="14355" max="14356" width="4.75" style="91" customWidth="1"/>
    <col min="14357" max="14357" width="5.75" style="91" customWidth="1"/>
    <col min="14358" max="14591" width="9" style="91"/>
    <col min="14592" max="14592" width="4.25" style="91" customWidth="1"/>
    <col min="14593" max="14593" width="13.25" style="91" customWidth="1"/>
    <col min="14594" max="14594" width="4.625" style="91" customWidth="1"/>
    <col min="14595" max="14595" width="4.75" style="91" customWidth="1"/>
    <col min="14596" max="14597" width="5" style="91" customWidth="1"/>
    <col min="14598" max="14598" width="5.75" style="91" customWidth="1"/>
    <col min="14599" max="14599" width="5.25" style="91" customWidth="1"/>
    <col min="14600" max="14600" width="6.125" style="91" customWidth="1"/>
    <col min="14601" max="14601" width="5.25" style="91" customWidth="1"/>
    <col min="14602" max="14602" width="4.75" style="91" customWidth="1"/>
    <col min="14603" max="14603" width="5" style="91" customWidth="1"/>
    <col min="14604" max="14605" width="5.25" style="91" customWidth="1"/>
    <col min="14606" max="14606" width="6.75" style="91" customWidth="1"/>
    <col min="14607" max="14607" width="5.25" style="91" customWidth="1"/>
    <col min="14608" max="14609" width="4.75" style="91" customWidth="1"/>
    <col min="14610" max="14610" width="5.25" style="91" customWidth="1"/>
    <col min="14611" max="14612" width="4.75" style="91" customWidth="1"/>
    <col min="14613" max="14613" width="5.75" style="91" customWidth="1"/>
    <col min="14614" max="14847" width="9" style="91"/>
    <col min="14848" max="14848" width="4.25" style="91" customWidth="1"/>
    <col min="14849" max="14849" width="13.25" style="91" customWidth="1"/>
    <col min="14850" max="14850" width="4.625" style="91" customWidth="1"/>
    <col min="14851" max="14851" width="4.75" style="91" customWidth="1"/>
    <col min="14852" max="14853" width="5" style="91" customWidth="1"/>
    <col min="14854" max="14854" width="5.75" style="91" customWidth="1"/>
    <col min="14855" max="14855" width="5.25" style="91" customWidth="1"/>
    <col min="14856" max="14856" width="6.125" style="91" customWidth="1"/>
    <col min="14857" max="14857" width="5.25" style="91" customWidth="1"/>
    <col min="14858" max="14858" width="4.75" style="91" customWidth="1"/>
    <col min="14859" max="14859" width="5" style="91" customWidth="1"/>
    <col min="14860" max="14861" width="5.25" style="91" customWidth="1"/>
    <col min="14862" max="14862" width="6.75" style="91" customWidth="1"/>
    <col min="14863" max="14863" width="5.25" style="91" customWidth="1"/>
    <col min="14864" max="14865" width="4.75" style="91" customWidth="1"/>
    <col min="14866" max="14866" width="5.25" style="91" customWidth="1"/>
    <col min="14867" max="14868" width="4.75" style="91" customWidth="1"/>
    <col min="14869" max="14869" width="5.75" style="91" customWidth="1"/>
    <col min="14870" max="15103" width="9" style="91"/>
    <col min="15104" max="15104" width="4.25" style="91" customWidth="1"/>
    <col min="15105" max="15105" width="13.25" style="91" customWidth="1"/>
    <col min="15106" max="15106" width="4.625" style="91" customWidth="1"/>
    <col min="15107" max="15107" width="4.75" style="91" customWidth="1"/>
    <col min="15108" max="15109" width="5" style="91" customWidth="1"/>
    <col min="15110" max="15110" width="5.75" style="91" customWidth="1"/>
    <col min="15111" max="15111" width="5.25" style="91" customWidth="1"/>
    <col min="15112" max="15112" width="6.125" style="91" customWidth="1"/>
    <col min="15113" max="15113" width="5.25" style="91" customWidth="1"/>
    <col min="15114" max="15114" width="4.75" style="91" customWidth="1"/>
    <col min="15115" max="15115" width="5" style="91" customWidth="1"/>
    <col min="15116" max="15117" width="5.25" style="91" customWidth="1"/>
    <col min="15118" max="15118" width="6.75" style="91" customWidth="1"/>
    <col min="15119" max="15119" width="5.25" style="91" customWidth="1"/>
    <col min="15120" max="15121" width="4.75" style="91" customWidth="1"/>
    <col min="15122" max="15122" width="5.25" style="91" customWidth="1"/>
    <col min="15123" max="15124" width="4.75" style="91" customWidth="1"/>
    <col min="15125" max="15125" width="5.75" style="91" customWidth="1"/>
    <col min="15126" max="15359" width="9" style="91"/>
    <col min="15360" max="15360" width="4.25" style="91" customWidth="1"/>
    <col min="15361" max="15361" width="13.25" style="91" customWidth="1"/>
    <col min="15362" max="15362" width="4.625" style="91" customWidth="1"/>
    <col min="15363" max="15363" width="4.75" style="91" customWidth="1"/>
    <col min="15364" max="15365" width="5" style="91" customWidth="1"/>
    <col min="15366" max="15366" width="5.75" style="91" customWidth="1"/>
    <col min="15367" max="15367" width="5.25" style="91" customWidth="1"/>
    <col min="15368" max="15368" width="6.125" style="91" customWidth="1"/>
    <col min="15369" max="15369" width="5.25" style="91" customWidth="1"/>
    <col min="15370" max="15370" width="4.75" style="91" customWidth="1"/>
    <col min="15371" max="15371" width="5" style="91" customWidth="1"/>
    <col min="15372" max="15373" width="5.25" style="91" customWidth="1"/>
    <col min="15374" max="15374" width="6.75" style="91" customWidth="1"/>
    <col min="15375" max="15375" width="5.25" style="91" customWidth="1"/>
    <col min="15376" max="15377" width="4.75" style="91" customWidth="1"/>
    <col min="15378" max="15378" width="5.25" style="91" customWidth="1"/>
    <col min="15379" max="15380" width="4.75" style="91" customWidth="1"/>
    <col min="15381" max="15381" width="5.75" style="91" customWidth="1"/>
    <col min="15382" max="15615" width="9" style="91"/>
    <col min="15616" max="15616" width="4.25" style="91" customWidth="1"/>
    <col min="15617" max="15617" width="13.25" style="91" customWidth="1"/>
    <col min="15618" max="15618" width="4.625" style="91" customWidth="1"/>
    <col min="15619" max="15619" width="4.75" style="91" customWidth="1"/>
    <col min="15620" max="15621" width="5" style="91" customWidth="1"/>
    <col min="15622" max="15622" width="5.75" style="91" customWidth="1"/>
    <col min="15623" max="15623" width="5.25" style="91" customWidth="1"/>
    <col min="15624" max="15624" width="6.125" style="91" customWidth="1"/>
    <col min="15625" max="15625" width="5.25" style="91" customWidth="1"/>
    <col min="15626" max="15626" width="4.75" style="91" customWidth="1"/>
    <col min="15627" max="15627" width="5" style="91" customWidth="1"/>
    <col min="15628" max="15629" width="5.25" style="91" customWidth="1"/>
    <col min="15630" max="15630" width="6.75" style="91" customWidth="1"/>
    <col min="15631" max="15631" width="5.25" style="91" customWidth="1"/>
    <col min="15632" max="15633" width="4.75" style="91" customWidth="1"/>
    <col min="15634" max="15634" width="5.25" style="91" customWidth="1"/>
    <col min="15635" max="15636" width="4.75" style="91" customWidth="1"/>
    <col min="15637" max="15637" width="5.75" style="91" customWidth="1"/>
    <col min="15638" max="15871" width="9" style="91"/>
    <col min="15872" max="15872" width="4.25" style="91" customWidth="1"/>
    <col min="15873" max="15873" width="13.25" style="91" customWidth="1"/>
    <col min="15874" max="15874" width="4.625" style="91" customWidth="1"/>
    <col min="15875" max="15875" width="4.75" style="91" customWidth="1"/>
    <col min="15876" max="15877" width="5" style="91" customWidth="1"/>
    <col min="15878" max="15878" width="5.75" style="91" customWidth="1"/>
    <col min="15879" max="15879" width="5.25" style="91" customWidth="1"/>
    <col min="15880" max="15880" width="6.125" style="91" customWidth="1"/>
    <col min="15881" max="15881" width="5.25" style="91" customWidth="1"/>
    <col min="15882" max="15882" width="4.75" style="91" customWidth="1"/>
    <col min="15883" max="15883" width="5" style="91" customWidth="1"/>
    <col min="15884" max="15885" width="5.25" style="91" customWidth="1"/>
    <col min="15886" max="15886" width="6.75" style="91" customWidth="1"/>
    <col min="15887" max="15887" width="5.25" style="91" customWidth="1"/>
    <col min="15888" max="15889" width="4.75" style="91" customWidth="1"/>
    <col min="15890" max="15890" width="5.25" style="91" customWidth="1"/>
    <col min="15891" max="15892" width="4.75" style="91" customWidth="1"/>
    <col min="15893" max="15893" width="5.75" style="91" customWidth="1"/>
    <col min="15894" max="16127" width="9" style="91"/>
    <col min="16128" max="16128" width="4.25" style="91" customWidth="1"/>
    <col min="16129" max="16129" width="13.25" style="91" customWidth="1"/>
    <col min="16130" max="16130" width="4.625" style="91" customWidth="1"/>
    <col min="16131" max="16131" width="4.75" style="91" customWidth="1"/>
    <col min="16132" max="16133" width="5" style="91" customWidth="1"/>
    <col min="16134" max="16134" width="5.75" style="91" customWidth="1"/>
    <col min="16135" max="16135" width="5.25" style="91" customWidth="1"/>
    <col min="16136" max="16136" width="6.125" style="91" customWidth="1"/>
    <col min="16137" max="16137" width="5.25" style="91" customWidth="1"/>
    <col min="16138" max="16138" width="4.75" style="91" customWidth="1"/>
    <col min="16139" max="16139" width="5" style="91" customWidth="1"/>
    <col min="16140" max="16141" width="5.25" style="91" customWidth="1"/>
    <col min="16142" max="16142" width="6.75" style="91" customWidth="1"/>
    <col min="16143" max="16143" width="5.25" style="91" customWidth="1"/>
    <col min="16144" max="16145" width="4.75" style="91" customWidth="1"/>
    <col min="16146" max="16146" width="5.25" style="91" customWidth="1"/>
    <col min="16147" max="16148" width="4.75" style="91" customWidth="1"/>
    <col min="16149" max="16149" width="5.75" style="91" customWidth="1"/>
    <col min="16150" max="16384" width="9" style="91"/>
  </cols>
  <sheetData>
    <row r="1" spans="1:254" ht="25.5" customHeight="1" x14ac:dyDescent="0.25">
      <c r="A1" s="363" t="s">
        <v>462</v>
      </c>
      <c r="B1" s="363"/>
      <c r="C1" s="363"/>
      <c r="D1" s="363"/>
      <c r="E1" s="363"/>
      <c r="F1" s="363"/>
      <c r="G1" s="363"/>
      <c r="H1" s="363"/>
      <c r="I1" s="363"/>
      <c r="J1" s="363"/>
      <c r="K1" s="363"/>
      <c r="L1" s="363"/>
      <c r="M1" s="363"/>
      <c r="N1" s="363"/>
      <c r="O1" s="363"/>
      <c r="P1" s="363"/>
      <c r="Q1" s="363"/>
      <c r="R1" s="363"/>
      <c r="S1" s="363"/>
      <c r="T1" s="363"/>
      <c r="U1" s="363"/>
      <c r="V1" s="363"/>
    </row>
    <row r="2" spans="1:254" ht="53.25" customHeight="1" x14ac:dyDescent="0.25">
      <c r="A2" s="362" t="s">
        <v>385</v>
      </c>
      <c r="B2" s="362"/>
      <c r="C2" s="362"/>
      <c r="D2" s="362"/>
      <c r="E2" s="362"/>
      <c r="F2" s="362"/>
      <c r="G2" s="362"/>
      <c r="H2" s="362"/>
      <c r="I2" s="362"/>
      <c r="J2" s="362"/>
      <c r="K2" s="362"/>
      <c r="L2" s="362"/>
      <c r="M2" s="362"/>
      <c r="N2" s="362"/>
      <c r="O2" s="362"/>
      <c r="P2" s="362"/>
      <c r="Q2" s="362"/>
      <c r="R2" s="362"/>
      <c r="S2" s="362"/>
      <c r="T2" s="362"/>
      <c r="U2" s="362"/>
      <c r="V2" s="362"/>
    </row>
    <row r="3" spans="1:254" ht="25.5" customHeight="1" x14ac:dyDescent="0.25">
      <c r="A3" s="346" t="s">
        <v>412</v>
      </c>
      <c r="B3" s="346"/>
      <c r="C3" s="346"/>
      <c r="D3" s="346"/>
      <c r="E3" s="346"/>
      <c r="F3" s="346"/>
      <c r="G3" s="346"/>
      <c r="H3" s="346"/>
      <c r="I3" s="346"/>
      <c r="J3" s="346"/>
      <c r="K3" s="346"/>
      <c r="L3" s="346"/>
      <c r="M3" s="346"/>
      <c r="N3" s="346"/>
      <c r="O3" s="346"/>
      <c r="P3" s="346"/>
      <c r="Q3" s="346"/>
      <c r="R3" s="346"/>
      <c r="S3" s="346"/>
      <c r="T3" s="346"/>
      <c r="U3" s="346"/>
      <c r="V3" s="346"/>
    </row>
    <row r="4" spans="1:254" s="92" customFormat="1" ht="6.75" customHeight="1" x14ac:dyDescent="0.25">
      <c r="A4" s="49"/>
      <c r="B4" s="49"/>
      <c r="C4" s="49"/>
      <c r="D4" s="49"/>
      <c r="E4" s="49"/>
      <c r="F4" s="49"/>
      <c r="G4" s="49"/>
      <c r="H4" s="49"/>
      <c r="I4" s="49"/>
      <c r="J4" s="49"/>
      <c r="K4" s="49"/>
      <c r="L4" s="49"/>
      <c r="M4" s="49"/>
      <c r="N4" s="49"/>
      <c r="O4" s="49"/>
      <c r="P4" s="49"/>
      <c r="Q4" s="49"/>
      <c r="R4" s="49"/>
      <c r="S4" s="49"/>
      <c r="T4" s="49"/>
      <c r="U4" s="49"/>
      <c r="V4" s="49"/>
    </row>
    <row r="5" spans="1:254" ht="108.75" customHeight="1" x14ac:dyDescent="0.25">
      <c r="A5" s="58" t="s">
        <v>238</v>
      </c>
      <c r="B5" s="58" t="s">
        <v>239</v>
      </c>
      <c r="C5" s="58" t="s">
        <v>8</v>
      </c>
      <c r="D5" s="58" t="s">
        <v>13</v>
      </c>
      <c r="E5" s="58" t="s">
        <v>240</v>
      </c>
      <c r="F5" s="58" t="s">
        <v>26</v>
      </c>
      <c r="G5" s="58" t="s">
        <v>163</v>
      </c>
      <c r="H5" s="58" t="s">
        <v>258</v>
      </c>
      <c r="I5" s="58" t="s">
        <v>57</v>
      </c>
      <c r="J5" s="58" t="s">
        <v>243</v>
      </c>
      <c r="K5" s="58" t="s">
        <v>68</v>
      </c>
      <c r="L5" s="58" t="s">
        <v>74</v>
      </c>
      <c r="M5" s="58" t="s">
        <v>77</v>
      </c>
      <c r="N5" s="58" t="s">
        <v>351</v>
      </c>
      <c r="O5" s="58" t="s">
        <v>85</v>
      </c>
      <c r="P5" s="58" t="s">
        <v>103</v>
      </c>
      <c r="Q5" s="58" t="s">
        <v>352</v>
      </c>
      <c r="R5" s="58" t="s">
        <v>207</v>
      </c>
      <c r="S5" s="58" t="s">
        <v>113</v>
      </c>
      <c r="T5" s="58" t="s">
        <v>221</v>
      </c>
      <c r="U5" s="58" t="s">
        <v>245</v>
      </c>
      <c r="V5" s="58" t="s">
        <v>459</v>
      </c>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c r="IR5" s="93"/>
      <c r="IS5" s="93"/>
      <c r="IT5" s="93"/>
    </row>
    <row r="6" spans="1:254" ht="25.5" customHeight="1" x14ac:dyDescent="0.25">
      <c r="A6" s="364" t="s">
        <v>455</v>
      </c>
      <c r="B6" s="365"/>
      <c r="C6" s="95">
        <v>1</v>
      </c>
      <c r="D6" s="95">
        <v>2</v>
      </c>
      <c r="E6" s="95">
        <v>3</v>
      </c>
      <c r="F6" s="95">
        <v>4</v>
      </c>
      <c r="G6" s="95">
        <v>5</v>
      </c>
      <c r="H6" s="95">
        <v>6</v>
      </c>
      <c r="I6" s="95">
        <v>7</v>
      </c>
      <c r="J6" s="95">
        <v>8</v>
      </c>
      <c r="K6" s="95">
        <v>9</v>
      </c>
      <c r="L6" s="95">
        <v>10</v>
      </c>
      <c r="M6" s="95">
        <v>11</v>
      </c>
      <c r="N6" s="95">
        <v>12</v>
      </c>
      <c r="O6" s="95">
        <v>13</v>
      </c>
      <c r="P6" s="95">
        <v>14</v>
      </c>
      <c r="Q6" s="95">
        <v>15</v>
      </c>
      <c r="R6" s="95">
        <v>16</v>
      </c>
      <c r="S6" s="95">
        <v>17</v>
      </c>
      <c r="T6" s="95">
        <v>18</v>
      </c>
      <c r="U6" s="95">
        <v>19</v>
      </c>
      <c r="V6" s="58"/>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row>
    <row r="7" spans="1:254" ht="25.5" customHeight="1" x14ac:dyDescent="0.25">
      <c r="A7" s="57">
        <v>1</v>
      </c>
      <c r="B7" s="96" t="s">
        <v>354</v>
      </c>
      <c r="C7" s="97"/>
      <c r="D7" s="97"/>
      <c r="E7" s="97">
        <v>1</v>
      </c>
      <c r="F7" s="97">
        <v>1</v>
      </c>
      <c r="G7" s="97">
        <v>1</v>
      </c>
      <c r="H7" s="97"/>
      <c r="I7" s="97"/>
      <c r="J7" s="97"/>
      <c r="K7" s="97"/>
      <c r="L7" s="97"/>
      <c r="M7" s="97"/>
      <c r="N7" s="97"/>
      <c r="O7" s="97"/>
      <c r="P7" s="97"/>
      <c r="Q7" s="97">
        <v>1</v>
      </c>
      <c r="R7" s="97">
        <v>1</v>
      </c>
      <c r="S7" s="97"/>
      <c r="T7" s="97"/>
      <c r="U7" s="97">
        <v>1</v>
      </c>
      <c r="V7" s="98">
        <f>SUM(C7:U7)</f>
        <v>6</v>
      </c>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2"/>
      <c r="DK7" s="92"/>
      <c r="DL7" s="92"/>
      <c r="DM7" s="92"/>
      <c r="DN7" s="92"/>
      <c r="DO7" s="92"/>
      <c r="DP7" s="92"/>
      <c r="DQ7" s="92"/>
      <c r="DR7" s="92"/>
      <c r="DS7" s="92"/>
      <c r="DT7" s="92"/>
      <c r="DU7" s="92"/>
      <c r="DV7" s="92"/>
      <c r="DW7" s="92"/>
      <c r="DX7" s="92"/>
      <c r="DY7" s="92"/>
      <c r="DZ7" s="92"/>
      <c r="EA7" s="92"/>
      <c r="EB7" s="92"/>
      <c r="EC7" s="92"/>
      <c r="ED7" s="92"/>
      <c r="EE7" s="92"/>
      <c r="EF7" s="92"/>
      <c r="EG7" s="92"/>
      <c r="EH7" s="92"/>
      <c r="EI7" s="92"/>
      <c r="EJ7" s="92"/>
      <c r="EK7" s="92"/>
      <c r="EL7" s="92"/>
      <c r="EM7" s="92"/>
      <c r="EN7" s="92"/>
      <c r="EO7" s="92"/>
      <c r="EP7" s="92"/>
      <c r="EQ7" s="92"/>
      <c r="ER7" s="92"/>
      <c r="ES7" s="92"/>
      <c r="ET7" s="92"/>
      <c r="EU7" s="92"/>
      <c r="EV7" s="92"/>
      <c r="EW7" s="92"/>
      <c r="EX7" s="92"/>
      <c r="EY7" s="92"/>
      <c r="EZ7" s="92"/>
      <c r="FA7" s="92"/>
      <c r="FB7" s="92"/>
      <c r="FC7" s="92"/>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row>
    <row r="8" spans="1:254" ht="25.5" customHeight="1" x14ac:dyDescent="0.25">
      <c r="A8" s="57">
        <v>2</v>
      </c>
      <c r="B8" s="96" t="s">
        <v>355</v>
      </c>
      <c r="C8" s="97"/>
      <c r="D8" s="97"/>
      <c r="E8" s="97">
        <v>1</v>
      </c>
      <c r="F8" s="97">
        <v>1</v>
      </c>
      <c r="G8" s="97">
        <v>1</v>
      </c>
      <c r="H8" s="97"/>
      <c r="I8" s="97"/>
      <c r="J8" s="97"/>
      <c r="K8" s="97"/>
      <c r="L8" s="97"/>
      <c r="M8" s="97"/>
      <c r="N8" s="97"/>
      <c r="O8" s="97"/>
      <c r="P8" s="97"/>
      <c r="Q8" s="97">
        <v>1</v>
      </c>
      <c r="R8" s="97">
        <v>1</v>
      </c>
      <c r="S8" s="97"/>
      <c r="T8" s="97"/>
      <c r="U8" s="97">
        <v>1</v>
      </c>
      <c r="V8" s="98">
        <f>SUM(C8:U8)</f>
        <v>6</v>
      </c>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2"/>
      <c r="EG8" s="92"/>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c r="IR8" s="92"/>
      <c r="IS8" s="92"/>
      <c r="IT8" s="92"/>
    </row>
    <row r="9" spans="1:254" ht="39" customHeight="1" x14ac:dyDescent="0.25">
      <c r="A9" s="366" t="s">
        <v>460</v>
      </c>
      <c r="B9" s="367"/>
      <c r="C9" s="58">
        <f t="shared" ref="C9:T9" si="0">C8+C7</f>
        <v>0</v>
      </c>
      <c r="D9" s="58">
        <f t="shared" si="0"/>
        <v>0</v>
      </c>
      <c r="E9" s="58">
        <f t="shared" si="0"/>
        <v>2</v>
      </c>
      <c r="F9" s="58">
        <f t="shared" si="0"/>
        <v>2</v>
      </c>
      <c r="G9" s="58">
        <f t="shared" si="0"/>
        <v>2</v>
      </c>
      <c r="H9" s="58">
        <f t="shared" si="0"/>
        <v>0</v>
      </c>
      <c r="I9" s="58">
        <f t="shared" si="0"/>
        <v>0</v>
      </c>
      <c r="J9" s="58">
        <f t="shared" si="0"/>
        <v>0</v>
      </c>
      <c r="K9" s="58">
        <f t="shared" si="0"/>
        <v>0</v>
      </c>
      <c r="L9" s="58">
        <f t="shared" si="0"/>
        <v>0</v>
      </c>
      <c r="M9" s="58">
        <f t="shared" si="0"/>
        <v>0</v>
      </c>
      <c r="N9" s="58">
        <f t="shared" si="0"/>
        <v>0</v>
      </c>
      <c r="O9" s="58">
        <f t="shared" si="0"/>
        <v>0</v>
      </c>
      <c r="P9" s="58">
        <f t="shared" si="0"/>
        <v>0</v>
      </c>
      <c r="Q9" s="58">
        <f t="shared" si="0"/>
        <v>2</v>
      </c>
      <c r="R9" s="58">
        <f t="shared" si="0"/>
        <v>2</v>
      </c>
      <c r="S9" s="58">
        <f t="shared" si="0"/>
        <v>0</v>
      </c>
      <c r="T9" s="58">
        <f t="shared" si="0"/>
        <v>0</v>
      </c>
      <c r="U9" s="58">
        <f>U8+U7</f>
        <v>2</v>
      </c>
      <c r="V9" s="58">
        <f>(V8+V7)/2</f>
        <v>6</v>
      </c>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2"/>
      <c r="CX9" s="92"/>
      <c r="CY9" s="92"/>
      <c r="CZ9" s="92"/>
      <c r="DA9" s="92"/>
      <c r="DB9" s="92"/>
      <c r="DC9" s="92"/>
      <c r="DD9" s="92"/>
      <c r="DE9" s="92"/>
      <c r="DF9" s="92"/>
      <c r="DG9" s="92"/>
      <c r="DH9" s="92"/>
      <c r="DI9" s="92"/>
      <c r="DJ9" s="92"/>
      <c r="DK9" s="92"/>
      <c r="DL9" s="92"/>
      <c r="DM9" s="92"/>
      <c r="DN9" s="92"/>
      <c r="DO9" s="92"/>
      <c r="DP9" s="92"/>
      <c r="DQ9" s="92"/>
      <c r="DR9" s="92"/>
      <c r="DS9" s="92"/>
      <c r="DT9" s="92"/>
      <c r="DU9" s="92"/>
      <c r="DV9" s="92"/>
      <c r="DW9" s="92"/>
      <c r="DX9" s="92"/>
      <c r="DY9" s="92"/>
      <c r="DZ9" s="92"/>
      <c r="EA9" s="92"/>
      <c r="EB9" s="92"/>
      <c r="EC9" s="92"/>
      <c r="ED9" s="92"/>
      <c r="EE9" s="92"/>
      <c r="EF9" s="92"/>
      <c r="EG9" s="92"/>
      <c r="EH9" s="92"/>
      <c r="EI9" s="92"/>
      <c r="EJ9" s="92"/>
      <c r="EK9" s="92"/>
      <c r="EL9" s="92"/>
      <c r="EM9" s="92"/>
      <c r="EN9" s="92"/>
      <c r="EO9" s="92"/>
      <c r="EP9" s="92"/>
      <c r="EQ9" s="92"/>
      <c r="ER9" s="92"/>
      <c r="ES9" s="92"/>
      <c r="ET9" s="92"/>
      <c r="EU9" s="92"/>
      <c r="EV9" s="92"/>
      <c r="EW9" s="92"/>
      <c r="EX9" s="92"/>
      <c r="EY9" s="92"/>
      <c r="EZ9" s="92"/>
      <c r="FA9" s="92"/>
      <c r="FB9" s="92"/>
      <c r="FC9" s="92"/>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row>
    <row r="10" spans="1:254" x14ac:dyDescent="0.25">
      <c r="A10" s="47"/>
      <c r="B10" s="47"/>
      <c r="C10" s="47"/>
      <c r="D10" s="47"/>
      <c r="E10" s="47"/>
      <c r="F10" s="47"/>
      <c r="G10" s="47"/>
      <c r="H10" s="47"/>
      <c r="I10" s="47"/>
      <c r="J10" s="47"/>
      <c r="K10" s="47"/>
      <c r="L10" s="47"/>
      <c r="M10" s="47"/>
      <c r="N10" s="47"/>
      <c r="O10" s="47"/>
      <c r="P10" s="47"/>
      <c r="Q10" s="47"/>
      <c r="R10" s="47"/>
      <c r="S10" s="47"/>
      <c r="T10" s="47"/>
      <c r="U10" s="47"/>
      <c r="V10" s="99"/>
    </row>
    <row r="11" spans="1:254" x14ac:dyDescent="0.25">
      <c r="A11" s="47"/>
      <c r="B11" s="90" t="s">
        <v>461</v>
      </c>
      <c r="C11" s="47"/>
      <c r="D11" s="47"/>
      <c r="E11" s="47"/>
      <c r="F11" s="47"/>
      <c r="G11" s="47"/>
      <c r="H11" s="47"/>
      <c r="I11" s="47"/>
      <c r="J11" s="47"/>
      <c r="K11" s="47"/>
      <c r="L11" s="47"/>
      <c r="M11" s="47"/>
      <c r="N11" s="47"/>
      <c r="O11" s="47"/>
      <c r="P11" s="47"/>
      <c r="Q11" s="47"/>
      <c r="R11" s="47"/>
      <c r="S11" s="47"/>
      <c r="T11" s="47"/>
      <c r="U11" s="47"/>
      <c r="V11" s="99"/>
    </row>
    <row r="12" spans="1:254" x14ac:dyDescent="0.25">
      <c r="A12" s="47"/>
      <c r="B12" s="47"/>
      <c r="C12" s="47"/>
      <c r="D12" s="47"/>
      <c r="E12" s="47"/>
      <c r="F12" s="47"/>
      <c r="G12" s="47"/>
      <c r="H12" s="47"/>
      <c r="I12" s="47"/>
      <c r="J12" s="47"/>
      <c r="K12" s="47"/>
      <c r="L12" s="47"/>
      <c r="M12" s="47"/>
      <c r="N12" s="47"/>
      <c r="O12" s="47"/>
      <c r="P12" s="47"/>
      <c r="Q12" s="47"/>
      <c r="R12" s="47"/>
      <c r="S12" s="47"/>
      <c r="T12" s="47"/>
      <c r="U12" s="47"/>
      <c r="V12" s="99"/>
    </row>
  </sheetData>
  <mergeCells count="5">
    <mergeCell ref="A2:V2"/>
    <mergeCell ref="A3:V3"/>
    <mergeCell ref="A1:V1"/>
    <mergeCell ref="A6:B6"/>
    <mergeCell ref="A9:B9"/>
  </mergeCells>
  <pageMargins left="0.70866141732283472" right="0.17" top="0.74803149606299213" bottom="0.74803149606299213" header="0.31496062992125984" footer="0.31496062992125984"/>
  <pageSetup paperSize="9" scale="85"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workbookViewId="0">
      <pane xSplit="3" ySplit="5" topLeftCell="D9" activePane="bottomRight" state="frozen"/>
      <selection pane="topRight" activeCell="D1" sqref="D1"/>
      <selection pane="bottomLeft" activeCell="A6" sqref="A6"/>
      <selection pane="bottomRight" activeCell="F24" sqref="F24"/>
    </sheetView>
  </sheetViews>
  <sheetFormatPr defaultRowHeight="15.75" x14ac:dyDescent="0.25"/>
  <cols>
    <col min="1" max="1" width="5.25" style="14" customWidth="1"/>
    <col min="2" max="2" width="50.25" style="15" bestFit="1" customWidth="1"/>
    <col min="3" max="3" width="7.75" style="16" customWidth="1"/>
    <col min="4" max="6" width="16.125" customWidth="1"/>
    <col min="7" max="7" width="13.25" customWidth="1"/>
    <col min="253" max="253" width="5.25" customWidth="1"/>
    <col min="254" max="254" width="50.25" bestFit="1" customWidth="1"/>
    <col min="255" max="255" width="7.75" customWidth="1"/>
    <col min="256" max="258" width="16.125" customWidth="1"/>
    <col min="259" max="259" width="13.25" customWidth="1"/>
    <col min="509" max="509" width="5.25" customWidth="1"/>
    <col min="510" max="510" width="50.25" bestFit="1" customWidth="1"/>
    <col min="511" max="511" width="7.75" customWidth="1"/>
    <col min="512" max="514" width="16.125" customWidth="1"/>
    <col min="515" max="515" width="13.25" customWidth="1"/>
    <col min="765" max="765" width="5.25" customWidth="1"/>
    <col min="766" max="766" width="50.25" bestFit="1" customWidth="1"/>
    <col min="767" max="767" width="7.75" customWidth="1"/>
    <col min="768" max="770" width="16.125" customWidth="1"/>
    <col min="771" max="771" width="13.25" customWidth="1"/>
    <col min="1021" max="1021" width="5.25" customWidth="1"/>
    <col min="1022" max="1022" width="50.25" bestFit="1" customWidth="1"/>
    <col min="1023" max="1023" width="7.75" customWidth="1"/>
    <col min="1024" max="1026" width="16.125" customWidth="1"/>
    <col min="1027" max="1027" width="13.25" customWidth="1"/>
    <col min="1277" max="1277" width="5.25" customWidth="1"/>
    <col min="1278" max="1278" width="50.25" bestFit="1" customWidth="1"/>
    <col min="1279" max="1279" width="7.75" customWidth="1"/>
    <col min="1280" max="1282" width="16.125" customWidth="1"/>
    <col min="1283" max="1283" width="13.25" customWidth="1"/>
    <col min="1533" max="1533" width="5.25" customWidth="1"/>
    <col min="1534" max="1534" width="50.25" bestFit="1" customWidth="1"/>
    <col min="1535" max="1535" width="7.75" customWidth="1"/>
    <col min="1536" max="1538" width="16.125" customWidth="1"/>
    <col min="1539" max="1539" width="13.25" customWidth="1"/>
    <col min="1789" max="1789" width="5.25" customWidth="1"/>
    <col min="1790" max="1790" width="50.25" bestFit="1" customWidth="1"/>
    <col min="1791" max="1791" width="7.75" customWidth="1"/>
    <col min="1792" max="1794" width="16.125" customWidth="1"/>
    <col min="1795" max="1795" width="13.25" customWidth="1"/>
    <col min="2045" max="2045" width="5.25" customWidth="1"/>
    <col min="2046" max="2046" width="50.25" bestFit="1" customWidth="1"/>
    <col min="2047" max="2047" width="7.75" customWidth="1"/>
    <col min="2048" max="2050" width="16.125" customWidth="1"/>
    <col min="2051" max="2051" width="13.25" customWidth="1"/>
    <col min="2301" max="2301" width="5.25" customWidth="1"/>
    <col min="2302" max="2302" width="50.25" bestFit="1" customWidth="1"/>
    <col min="2303" max="2303" width="7.75" customWidth="1"/>
    <col min="2304" max="2306" width="16.125" customWidth="1"/>
    <col min="2307" max="2307" width="13.25" customWidth="1"/>
    <col min="2557" max="2557" width="5.25" customWidth="1"/>
    <col min="2558" max="2558" width="50.25" bestFit="1" customWidth="1"/>
    <col min="2559" max="2559" width="7.75" customWidth="1"/>
    <col min="2560" max="2562" width="16.125" customWidth="1"/>
    <col min="2563" max="2563" width="13.25" customWidth="1"/>
    <col min="2813" max="2813" width="5.25" customWidth="1"/>
    <col min="2814" max="2814" width="50.25" bestFit="1" customWidth="1"/>
    <col min="2815" max="2815" width="7.75" customWidth="1"/>
    <col min="2816" max="2818" width="16.125" customWidth="1"/>
    <col min="2819" max="2819" width="13.25" customWidth="1"/>
    <col min="3069" max="3069" width="5.25" customWidth="1"/>
    <col min="3070" max="3070" width="50.25" bestFit="1" customWidth="1"/>
    <col min="3071" max="3071" width="7.75" customWidth="1"/>
    <col min="3072" max="3074" width="16.125" customWidth="1"/>
    <col min="3075" max="3075" width="13.25" customWidth="1"/>
    <col min="3325" max="3325" width="5.25" customWidth="1"/>
    <col min="3326" max="3326" width="50.25" bestFit="1" customWidth="1"/>
    <col min="3327" max="3327" width="7.75" customWidth="1"/>
    <col min="3328" max="3330" width="16.125" customWidth="1"/>
    <col min="3331" max="3331" width="13.25" customWidth="1"/>
    <col min="3581" max="3581" width="5.25" customWidth="1"/>
    <col min="3582" max="3582" width="50.25" bestFit="1" customWidth="1"/>
    <col min="3583" max="3583" width="7.75" customWidth="1"/>
    <col min="3584" max="3586" width="16.125" customWidth="1"/>
    <col min="3587" max="3587" width="13.25" customWidth="1"/>
    <col min="3837" max="3837" width="5.25" customWidth="1"/>
    <col min="3838" max="3838" width="50.25" bestFit="1" customWidth="1"/>
    <col min="3839" max="3839" width="7.75" customWidth="1"/>
    <col min="3840" max="3842" width="16.125" customWidth="1"/>
    <col min="3843" max="3843" width="13.25" customWidth="1"/>
    <col min="4093" max="4093" width="5.25" customWidth="1"/>
    <col min="4094" max="4094" width="50.25" bestFit="1" customWidth="1"/>
    <col min="4095" max="4095" width="7.75" customWidth="1"/>
    <col min="4096" max="4098" width="16.125" customWidth="1"/>
    <col min="4099" max="4099" width="13.25" customWidth="1"/>
    <col min="4349" max="4349" width="5.25" customWidth="1"/>
    <col min="4350" max="4350" width="50.25" bestFit="1" customWidth="1"/>
    <col min="4351" max="4351" width="7.75" customWidth="1"/>
    <col min="4352" max="4354" width="16.125" customWidth="1"/>
    <col min="4355" max="4355" width="13.25" customWidth="1"/>
    <col min="4605" max="4605" width="5.25" customWidth="1"/>
    <col min="4606" max="4606" width="50.25" bestFit="1" customWidth="1"/>
    <col min="4607" max="4607" width="7.75" customWidth="1"/>
    <col min="4608" max="4610" width="16.125" customWidth="1"/>
    <col min="4611" max="4611" width="13.25" customWidth="1"/>
    <col min="4861" max="4861" width="5.25" customWidth="1"/>
    <col min="4862" max="4862" width="50.25" bestFit="1" customWidth="1"/>
    <col min="4863" max="4863" width="7.75" customWidth="1"/>
    <col min="4864" max="4866" width="16.125" customWidth="1"/>
    <col min="4867" max="4867" width="13.25" customWidth="1"/>
    <col min="5117" max="5117" width="5.25" customWidth="1"/>
    <col min="5118" max="5118" width="50.25" bestFit="1" customWidth="1"/>
    <col min="5119" max="5119" width="7.75" customWidth="1"/>
    <col min="5120" max="5122" width="16.125" customWidth="1"/>
    <col min="5123" max="5123" width="13.25" customWidth="1"/>
    <col min="5373" max="5373" width="5.25" customWidth="1"/>
    <col min="5374" max="5374" width="50.25" bestFit="1" customWidth="1"/>
    <col min="5375" max="5375" width="7.75" customWidth="1"/>
    <col min="5376" max="5378" width="16.125" customWidth="1"/>
    <col min="5379" max="5379" width="13.25" customWidth="1"/>
    <col min="5629" max="5629" width="5.25" customWidth="1"/>
    <col min="5630" max="5630" width="50.25" bestFit="1" customWidth="1"/>
    <col min="5631" max="5631" width="7.75" customWidth="1"/>
    <col min="5632" max="5634" width="16.125" customWidth="1"/>
    <col min="5635" max="5635" width="13.25" customWidth="1"/>
    <col min="5885" max="5885" width="5.25" customWidth="1"/>
    <col min="5886" max="5886" width="50.25" bestFit="1" customWidth="1"/>
    <col min="5887" max="5887" width="7.75" customWidth="1"/>
    <col min="5888" max="5890" width="16.125" customWidth="1"/>
    <col min="5891" max="5891" width="13.25" customWidth="1"/>
    <col min="6141" max="6141" width="5.25" customWidth="1"/>
    <col min="6142" max="6142" width="50.25" bestFit="1" customWidth="1"/>
    <col min="6143" max="6143" width="7.75" customWidth="1"/>
    <col min="6144" max="6146" width="16.125" customWidth="1"/>
    <col min="6147" max="6147" width="13.25" customWidth="1"/>
    <col min="6397" max="6397" width="5.25" customWidth="1"/>
    <col min="6398" max="6398" width="50.25" bestFit="1" customWidth="1"/>
    <col min="6399" max="6399" width="7.75" customWidth="1"/>
    <col min="6400" max="6402" width="16.125" customWidth="1"/>
    <col min="6403" max="6403" width="13.25" customWidth="1"/>
    <col min="6653" max="6653" width="5.25" customWidth="1"/>
    <col min="6654" max="6654" width="50.25" bestFit="1" customWidth="1"/>
    <col min="6655" max="6655" width="7.75" customWidth="1"/>
    <col min="6656" max="6658" width="16.125" customWidth="1"/>
    <col min="6659" max="6659" width="13.25" customWidth="1"/>
    <col min="6909" max="6909" width="5.25" customWidth="1"/>
    <col min="6910" max="6910" width="50.25" bestFit="1" customWidth="1"/>
    <col min="6911" max="6911" width="7.75" customWidth="1"/>
    <col min="6912" max="6914" width="16.125" customWidth="1"/>
    <col min="6915" max="6915" width="13.25" customWidth="1"/>
    <col min="7165" max="7165" width="5.25" customWidth="1"/>
    <col min="7166" max="7166" width="50.25" bestFit="1" customWidth="1"/>
    <col min="7167" max="7167" width="7.75" customWidth="1"/>
    <col min="7168" max="7170" width="16.125" customWidth="1"/>
    <col min="7171" max="7171" width="13.25" customWidth="1"/>
    <col min="7421" max="7421" width="5.25" customWidth="1"/>
    <col min="7422" max="7422" width="50.25" bestFit="1" customWidth="1"/>
    <col min="7423" max="7423" width="7.75" customWidth="1"/>
    <col min="7424" max="7426" width="16.125" customWidth="1"/>
    <col min="7427" max="7427" width="13.25" customWidth="1"/>
    <col min="7677" max="7677" width="5.25" customWidth="1"/>
    <col min="7678" max="7678" width="50.25" bestFit="1" customWidth="1"/>
    <col min="7679" max="7679" width="7.75" customWidth="1"/>
    <col min="7680" max="7682" width="16.125" customWidth="1"/>
    <col min="7683" max="7683" width="13.25" customWidth="1"/>
    <col min="7933" max="7933" width="5.25" customWidth="1"/>
    <col min="7934" max="7934" width="50.25" bestFit="1" customWidth="1"/>
    <col min="7935" max="7935" width="7.75" customWidth="1"/>
    <col min="7936" max="7938" width="16.125" customWidth="1"/>
    <col min="7939" max="7939" width="13.25" customWidth="1"/>
    <col min="8189" max="8189" width="5.25" customWidth="1"/>
    <col min="8190" max="8190" width="50.25" bestFit="1" customWidth="1"/>
    <col min="8191" max="8191" width="7.75" customWidth="1"/>
    <col min="8192" max="8194" width="16.125" customWidth="1"/>
    <col min="8195" max="8195" width="13.25" customWidth="1"/>
    <col min="8445" max="8445" width="5.25" customWidth="1"/>
    <col min="8446" max="8446" width="50.25" bestFit="1" customWidth="1"/>
    <col min="8447" max="8447" width="7.75" customWidth="1"/>
    <col min="8448" max="8450" width="16.125" customWidth="1"/>
    <col min="8451" max="8451" width="13.25" customWidth="1"/>
    <col min="8701" max="8701" width="5.25" customWidth="1"/>
    <col min="8702" max="8702" width="50.25" bestFit="1" customWidth="1"/>
    <col min="8703" max="8703" width="7.75" customWidth="1"/>
    <col min="8704" max="8706" width="16.125" customWidth="1"/>
    <col min="8707" max="8707" width="13.25" customWidth="1"/>
    <col min="8957" max="8957" width="5.25" customWidth="1"/>
    <col min="8958" max="8958" width="50.25" bestFit="1" customWidth="1"/>
    <col min="8959" max="8959" width="7.75" customWidth="1"/>
    <col min="8960" max="8962" width="16.125" customWidth="1"/>
    <col min="8963" max="8963" width="13.25" customWidth="1"/>
    <col min="9213" max="9213" width="5.25" customWidth="1"/>
    <col min="9214" max="9214" width="50.25" bestFit="1" customWidth="1"/>
    <col min="9215" max="9215" width="7.75" customWidth="1"/>
    <col min="9216" max="9218" width="16.125" customWidth="1"/>
    <col min="9219" max="9219" width="13.25" customWidth="1"/>
    <col min="9469" max="9469" width="5.25" customWidth="1"/>
    <col min="9470" max="9470" width="50.25" bestFit="1" customWidth="1"/>
    <col min="9471" max="9471" width="7.75" customWidth="1"/>
    <col min="9472" max="9474" width="16.125" customWidth="1"/>
    <col min="9475" max="9475" width="13.25" customWidth="1"/>
    <col min="9725" max="9725" width="5.25" customWidth="1"/>
    <col min="9726" max="9726" width="50.25" bestFit="1" customWidth="1"/>
    <col min="9727" max="9727" width="7.75" customWidth="1"/>
    <col min="9728" max="9730" width="16.125" customWidth="1"/>
    <col min="9731" max="9731" width="13.25" customWidth="1"/>
    <col min="9981" max="9981" width="5.25" customWidth="1"/>
    <col min="9982" max="9982" width="50.25" bestFit="1" customWidth="1"/>
    <col min="9983" max="9983" width="7.75" customWidth="1"/>
    <col min="9984" max="9986" width="16.125" customWidth="1"/>
    <col min="9987" max="9987" width="13.25" customWidth="1"/>
    <col min="10237" max="10237" width="5.25" customWidth="1"/>
    <col min="10238" max="10238" width="50.25" bestFit="1" customWidth="1"/>
    <col min="10239" max="10239" width="7.75" customWidth="1"/>
    <col min="10240" max="10242" width="16.125" customWidth="1"/>
    <col min="10243" max="10243" width="13.25" customWidth="1"/>
    <col min="10493" max="10493" width="5.25" customWidth="1"/>
    <col min="10494" max="10494" width="50.25" bestFit="1" customWidth="1"/>
    <col min="10495" max="10495" width="7.75" customWidth="1"/>
    <col min="10496" max="10498" width="16.125" customWidth="1"/>
    <col min="10499" max="10499" width="13.25" customWidth="1"/>
    <col min="10749" max="10749" width="5.25" customWidth="1"/>
    <col min="10750" max="10750" width="50.25" bestFit="1" customWidth="1"/>
    <col min="10751" max="10751" width="7.75" customWidth="1"/>
    <col min="10752" max="10754" width="16.125" customWidth="1"/>
    <col min="10755" max="10755" width="13.25" customWidth="1"/>
    <col min="11005" max="11005" width="5.25" customWidth="1"/>
    <col min="11006" max="11006" width="50.25" bestFit="1" customWidth="1"/>
    <col min="11007" max="11007" width="7.75" customWidth="1"/>
    <col min="11008" max="11010" width="16.125" customWidth="1"/>
    <col min="11011" max="11011" width="13.25" customWidth="1"/>
    <col min="11261" max="11261" width="5.25" customWidth="1"/>
    <col min="11262" max="11262" width="50.25" bestFit="1" customWidth="1"/>
    <col min="11263" max="11263" width="7.75" customWidth="1"/>
    <col min="11264" max="11266" width="16.125" customWidth="1"/>
    <col min="11267" max="11267" width="13.25" customWidth="1"/>
    <col min="11517" max="11517" width="5.25" customWidth="1"/>
    <col min="11518" max="11518" width="50.25" bestFit="1" customWidth="1"/>
    <col min="11519" max="11519" width="7.75" customWidth="1"/>
    <col min="11520" max="11522" width="16.125" customWidth="1"/>
    <col min="11523" max="11523" width="13.25" customWidth="1"/>
    <col min="11773" max="11773" width="5.25" customWidth="1"/>
    <col min="11774" max="11774" width="50.25" bestFit="1" customWidth="1"/>
    <col min="11775" max="11775" width="7.75" customWidth="1"/>
    <col min="11776" max="11778" width="16.125" customWidth="1"/>
    <col min="11779" max="11779" width="13.25" customWidth="1"/>
    <col min="12029" max="12029" width="5.25" customWidth="1"/>
    <col min="12030" max="12030" width="50.25" bestFit="1" customWidth="1"/>
    <col min="12031" max="12031" width="7.75" customWidth="1"/>
    <col min="12032" max="12034" width="16.125" customWidth="1"/>
    <col min="12035" max="12035" width="13.25" customWidth="1"/>
    <col min="12285" max="12285" width="5.25" customWidth="1"/>
    <col min="12286" max="12286" width="50.25" bestFit="1" customWidth="1"/>
    <col min="12287" max="12287" width="7.75" customWidth="1"/>
    <col min="12288" max="12290" width="16.125" customWidth="1"/>
    <col min="12291" max="12291" width="13.25" customWidth="1"/>
    <col min="12541" max="12541" width="5.25" customWidth="1"/>
    <col min="12542" max="12542" width="50.25" bestFit="1" customWidth="1"/>
    <col min="12543" max="12543" width="7.75" customWidth="1"/>
    <col min="12544" max="12546" width="16.125" customWidth="1"/>
    <col min="12547" max="12547" width="13.25" customWidth="1"/>
    <col min="12797" max="12797" width="5.25" customWidth="1"/>
    <col min="12798" max="12798" width="50.25" bestFit="1" customWidth="1"/>
    <col min="12799" max="12799" width="7.75" customWidth="1"/>
    <col min="12800" max="12802" width="16.125" customWidth="1"/>
    <col min="12803" max="12803" width="13.25" customWidth="1"/>
    <col min="13053" max="13053" width="5.25" customWidth="1"/>
    <col min="13054" max="13054" width="50.25" bestFit="1" customWidth="1"/>
    <col min="13055" max="13055" width="7.75" customWidth="1"/>
    <col min="13056" max="13058" width="16.125" customWidth="1"/>
    <col min="13059" max="13059" width="13.25" customWidth="1"/>
    <col min="13309" max="13309" width="5.25" customWidth="1"/>
    <col min="13310" max="13310" width="50.25" bestFit="1" customWidth="1"/>
    <col min="13311" max="13311" width="7.75" customWidth="1"/>
    <col min="13312" max="13314" width="16.125" customWidth="1"/>
    <col min="13315" max="13315" width="13.25" customWidth="1"/>
    <col min="13565" max="13565" width="5.25" customWidth="1"/>
    <col min="13566" max="13566" width="50.25" bestFit="1" customWidth="1"/>
    <col min="13567" max="13567" width="7.75" customWidth="1"/>
    <col min="13568" max="13570" width="16.125" customWidth="1"/>
    <col min="13571" max="13571" width="13.25" customWidth="1"/>
    <col min="13821" max="13821" width="5.25" customWidth="1"/>
    <col min="13822" max="13822" width="50.25" bestFit="1" customWidth="1"/>
    <col min="13823" max="13823" width="7.75" customWidth="1"/>
    <col min="13824" max="13826" width="16.125" customWidth="1"/>
    <col min="13827" max="13827" width="13.25" customWidth="1"/>
    <col min="14077" max="14077" width="5.25" customWidth="1"/>
    <col min="14078" max="14078" width="50.25" bestFit="1" customWidth="1"/>
    <col min="14079" max="14079" width="7.75" customWidth="1"/>
    <col min="14080" max="14082" width="16.125" customWidth="1"/>
    <col min="14083" max="14083" width="13.25" customWidth="1"/>
    <col min="14333" max="14333" width="5.25" customWidth="1"/>
    <col min="14334" max="14334" width="50.25" bestFit="1" customWidth="1"/>
    <col min="14335" max="14335" width="7.75" customWidth="1"/>
    <col min="14336" max="14338" width="16.125" customWidth="1"/>
    <col min="14339" max="14339" width="13.25" customWidth="1"/>
    <col min="14589" max="14589" width="5.25" customWidth="1"/>
    <col min="14590" max="14590" width="50.25" bestFit="1" customWidth="1"/>
    <col min="14591" max="14591" width="7.75" customWidth="1"/>
    <col min="14592" max="14594" width="16.125" customWidth="1"/>
    <col min="14595" max="14595" width="13.25" customWidth="1"/>
    <col min="14845" max="14845" width="5.25" customWidth="1"/>
    <col min="14846" max="14846" width="50.25" bestFit="1" customWidth="1"/>
    <col min="14847" max="14847" width="7.75" customWidth="1"/>
    <col min="14848" max="14850" width="16.125" customWidth="1"/>
    <col min="14851" max="14851" width="13.25" customWidth="1"/>
    <col min="15101" max="15101" width="5.25" customWidth="1"/>
    <col min="15102" max="15102" width="50.25" bestFit="1" customWidth="1"/>
    <col min="15103" max="15103" width="7.75" customWidth="1"/>
    <col min="15104" max="15106" width="16.125" customWidth="1"/>
    <col min="15107" max="15107" width="13.25" customWidth="1"/>
    <col min="15357" max="15357" width="5.25" customWidth="1"/>
    <col min="15358" max="15358" width="50.25" bestFit="1" customWidth="1"/>
    <col min="15359" max="15359" width="7.75" customWidth="1"/>
    <col min="15360" max="15362" width="16.125" customWidth="1"/>
    <col min="15363" max="15363" width="13.25" customWidth="1"/>
    <col min="15613" max="15613" width="5.25" customWidth="1"/>
    <col min="15614" max="15614" width="50.25" bestFit="1" customWidth="1"/>
    <col min="15615" max="15615" width="7.75" customWidth="1"/>
    <col min="15616" max="15618" width="16.125" customWidth="1"/>
    <col min="15619" max="15619" width="13.25" customWidth="1"/>
    <col min="15869" max="15869" width="5.25" customWidth="1"/>
    <col min="15870" max="15870" width="50.25" bestFit="1" customWidth="1"/>
    <col min="15871" max="15871" width="7.75" customWidth="1"/>
    <col min="15872" max="15874" width="16.125" customWidth="1"/>
    <col min="15875" max="15875" width="13.25" customWidth="1"/>
    <col min="16125" max="16125" width="5.25" customWidth="1"/>
    <col min="16126" max="16126" width="50.25" bestFit="1" customWidth="1"/>
    <col min="16127" max="16127" width="7.75" customWidth="1"/>
    <col min="16128" max="16130" width="16.125" customWidth="1"/>
    <col min="16131" max="16131" width="13.25" customWidth="1"/>
  </cols>
  <sheetData>
    <row r="1" spans="1:7" s="13" customFormat="1" ht="29.25" customHeight="1" x14ac:dyDescent="0.25">
      <c r="A1" s="46"/>
      <c r="B1" s="368" t="s">
        <v>463</v>
      </c>
      <c r="C1" s="368"/>
      <c r="D1" s="368"/>
      <c r="E1" s="368"/>
      <c r="F1" s="368"/>
      <c r="G1" s="368"/>
    </row>
    <row r="2" spans="1:7" s="5" customFormat="1" ht="28.5" customHeight="1" x14ac:dyDescent="0.25">
      <c r="A2" s="368" t="s">
        <v>386</v>
      </c>
      <c r="B2" s="369"/>
      <c r="C2" s="369"/>
      <c r="D2" s="369"/>
      <c r="E2" s="369"/>
      <c r="F2" s="369"/>
      <c r="G2" s="369"/>
    </row>
    <row r="3" spans="1:7" ht="23.25" customHeight="1" x14ac:dyDescent="0.25">
      <c r="B3" s="370" t="s">
        <v>412</v>
      </c>
      <c r="C3" s="370"/>
      <c r="D3" s="370"/>
      <c r="E3" s="370"/>
      <c r="F3" s="370"/>
      <c r="G3" s="370"/>
    </row>
    <row r="4" spans="1:7" ht="11.25" customHeight="1" x14ac:dyDescent="0.25">
      <c r="B4" s="43"/>
      <c r="C4" s="43"/>
      <c r="D4" s="43"/>
      <c r="E4" s="43"/>
      <c r="F4" s="43"/>
      <c r="G4" s="43"/>
    </row>
    <row r="5" spans="1:7" ht="80.25" customHeight="1" x14ac:dyDescent="0.25">
      <c r="A5" s="6" t="s">
        <v>234</v>
      </c>
      <c r="B5" s="6" t="s">
        <v>247</v>
      </c>
      <c r="C5" s="6" t="s">
        <v>252</v>
      </c>
      <c r="D5" s="6" t="s">
        <v>253</v>
      </c>
      <c r="E5" s="6" t="s">
        <v>356</v>
      </c>
      <c r="F5" s="6" t="s">
        <v>357</v>
      </c>
      <c r="G5" s="6" t="s">
        <v>248</v>
      </c>
    </row>
    <row r="6" spans="1:7" ht="31.5" customHeight="1" x14ac:dyDescent="0.25">
      <c r="A6" s="6" t="s">
        <v>246</v>
      </c>
      <c r="B6" s="17" t="s">
        <v>254</v>
      </c>
      <c r="C6" s="10" t="s">
        <v>255</v>
      </c>
      <c r="D6" s="144">
        <f>SUM(D7:D25)/9</f>
        <v>12.888888888888889</v>
      </c>
      <c r="E6" s="144">
        <f t="shared" ref="E6:F6" si="0">SUM(E7:E25)/9</f>
        <v>11.333333333333334</v>
      </c>
      <c r="F6" s="145">
        <f t="shared" si="0"/>
        <v>12.111111111111111</v>
      </c>
      <c r="G6" s="18"/>
    </row>
    <row r="7" spans="1:7" ht="24.75" customHeight="1" x14ac:dyDescent="0.25">
      <c r="A7" s="6">
        <v>1</v>
      </c>
      <c r="B7" s="19" t="s">
        <v>8</v>
      </c>
      <c r="C7" s="7"/>
      <c r="D7" s="20">
        <v>9</v>
      </c>
      <c r="E7" s="20">
        <v>9</v>
      </c>
      <c r="F7" s="20">
        <v>9</v>
      </c>
      <c r="G7" s="18"/>
    </row>
    <row r="8" spans="1:7" ht="24.75" customHeight="1" x14ac:dyDescent="0.25">
      <c r="A8" s="6">
        <v>2</v>
      </c>
      <c r="B8" s="21" t="s">
        <v>13</v>
      </c>
      <c r="C8" s="8"/>
      <c r="D8" s="11">
        <v>7</v>
      </c>
      <c r="E8" s="11">
        <v>7</v>
      </c>
      <c r="F8" s="11">
        <v>9</v>
      </c>
      <c r="G8" s="11"/>
    </row>
    <row r="9" spans="1:7" ht="24.75" customHeight="1" x14ac:dyDescent="0.25">
      <c r="A9" s="6">
        <v>3</v>
      </c>
      <c r="B9" s="21" t="s">
        <v>256</v>
      </c>
      <c r="C9" s="8"/>
      <c r="D9" s="11">
        <v>9</v>
      </c>
      <c r="E9" s="11">
        <v>9</v>
      </c>
      <c r="F9" s="11">
        <v>9</v>
      </c>
      <c r="G9" s="11"/>
    </row>
    <row r="10" spans="1:7" ht="24.75" customHeight="1" x14ac:dyDescent="0.25">
      <c r="A10" s="22">
        <v>4</v>
      </c>
      <c r="B10" s="21" t="s">
        <v>26</v>
      </c>
      <c r="C10" s="8"/>
      <c r="D10" s="23">
        <v>8</v>
      </c>
      <c r="E10" s="23">
        <v>9</v>
      </c>
      <c r="F10" s="23">
        <v>9</v>
      </c>
      <c r="G10" s="23"/>
    </row>
    <row r="11" spans="1:7" ht="24.75" customHeight="1" x14ac:dyDescent="0.25">
      <c r="A11" s="22">
        <v>5</v>
      </c>
      <c r="B11" s="21" t="s">
        <v>30</v>
      </c>
      <c r="C11" s="8"/>
      <c r="D11" s="23">
        <v>7</v>
      </c>
      <c r="E11" s="23">
        <v>7</v>
      </c>
      <c r="F11" s="23">
        <v>7</v>
      </c>
      <c r="G11" s="23"/>
    </row>
    <row r="12" spans="1:7" ht="24.75" customHeight="1" x14ac:dyDescent="0.25">
      <c r="A12" s="22">
        <v>6</v>
      </c>
      <c r="B12" s="21" t="s">
        <v>257</v>
      </c>
      <c r="C12" s="8"/>
      <c r="D12" s="23">
        <v>6</v>
      </c>
      <c r="E12" s="23">
        <v>2</v>
      </c>
      <c r="F12" s="23">
        <v>2</v>
      </c>
      <c r="G12" s="23"/>
    </row>
    <row r="13" spans="1:7" ht="24.75" customHeight="1" x14ac:dyDescent="0.25">
      <c r="A13" s="22">
        <v>7</v>
      </c>
      <c r="B13" s="21" t="s">
        <v>57</v>
      </c>
      <c r="C13" s="8"/>
      <c r="D13" s="23">
        <v>9</v>
      </c>
      <c r="E13" s="23">
        <v>9</v>
      </c>
      <c r="F13" s="23">
        <v>9</v>
      </c>
      <c r="G13" s="23"/>
    </row>
    <row r="14" spans="1:7" ht="24.75" customHeight="1" x14ac:dyDescent="0.25">
      <c r="A14" s="22">
        <v>8</v>
      </c>
      <c r="B14" s="21" t="s">
        <v>63</v>
      </c>
      <c r="C14" s="8"/>
      <c r="D14" s="23">
        <v>9</v>
      </c>
      <c r="E14" s="23">
        <v>9</v>
      </c>
      <c r="F14" s="23">
        <v>9</v>
      </c>
      <c r="G14" s="23"/>
    </row>
    <row r="15" spans="1:7" ht="24.75" customHeight="1" x14ac:dyDescent="0.25">
      <c r="A15" s="22">
        <v>9</v>
      </c>
      <c r="B15" s="21" t="s">
        <v>68</v>
      </c>
      <c r="C15" s="8"/>
      <c r="D15" s="23">
        <v>3</v>
      </c>
      <c r="E15" s="23">
        <v>2</v>
      </c>
      <c r="F15" s="23">
        <v>3</v>
      </c>
      <c r="G15" s="23"/>
    </row>
    <row r="16" spans="1:7" ht="24.75" customHeight="1" x14ac:dyDescent="0.25">
      <c r="A16" s="22">
        <v>10</v>
      </c>
      <c r="B16" s="21" t="s">
        <v>74</v>
      </c>
      <c r="C16" s="8"/>
      <c r="D16" s="23">
        <v>2</v>
      </c>
      <c r="E16" s="23">
        <v>0</v>
      </c>
      <c r="F16" s="23">
        <v>2</v>
      </c>
      <c r="G16" s="23"/>
    </row>
    <row r="17" spans="1:7" ht="24.75" customHeight="1" x14ac:dyDescent="0.25">
      <c r="A17" s="22">
        <v>11</v>
      </c>
      <c r="B17" s="21" t="s">
        <v>77</v>
      </c>
      <c r="C17" s="8"/>
      <c r="D17" s="23">
        <v>2</v>
      </c>
      <c r="E17" s="23">
        <v>0</v>
      </c>
      <c r="F17" s="23">
        <v>0</v>
      </c>
      <c r="G17" s="23"/>
    </row>
    <row r="18" spans="1:7" ht="24.75" customHeight="1" x14ac:dyDescent="0.25">
      <c r="A18" s="22">
        <v>12</v>
      </c>
      <c r="B18" s="21" t="s">
        <v>80</v>
      </c>
      <c r="C18" s="8"/>
      <c r="D18" s="23">
        <v>3</v>
      </c>
      <c r="E18" s="23">
        <v>0</v>
      </c>
      <c r="F18" s="23">
        <v>0</v>
      </c>
      <c r="G18" s="23"/>
    </row>
    <row r="19" spans="1:7" ht="24.75" customHeight="1" x14ac:dyDescent="0.25">
      <c r="A19" s="22">
        <v>13</v>
      </c>
      <c r="B19" s="21" t="s">
        <v>85</v>
      </c>
      <c r="C19" s="8"/>
      <c r="D19" s="23">
        <v>4</v>
      </c>
      <c r="E19" s="23">
        <v>2</v>
      </c>
      <c r="F19" s="23">
        <v>2</v>
      </c>
      <c r="G19" s="23"/>
    </row>
    <row r="20" spans="1:7" ht="24.75" customHeight="1" x14ac:dyDescent="0.25">
      <c r="A20" s="22">
        <v>14</v>
      </c>
      <c r="B20" s="21" t="s">
        <v>92</v>
      </c>
      <c r="C20" s="8"/>
      <c r="D20" s="23">
        <v>5</v>
      </c>
      <c r="E20" s="23">
        <v>7</v>
      </c>
      <c r="F20" s="23">
        <v>7</v>
      </c>
      <c r="G20" s="23"/>
    </row>
    <row r="21" spans="1:7" ht="24.75" customHeight="1" x14ac:dyDescent="0.25">
      <c r="A21" s="22">
        <v>15</v>
      </c>
      <c r="B21" s="21" t="s">
        <v>103</v>
      </c>
      <c r="C21" s="8"/>
      <c r="D21" s="23">
        <v>9</v>
      </c>
      <c r="E21" s="23">
        <v>7</v>
      </c>
      <c r="F21" s="23">
        <v>8</v>
      </c>
      <c r="G21" s="23"/>
    </row>
    <row r="22" spans="1:7" ht="24.75" customHeight="1" x14ac:dyDescent="0.25">
      <c r="A22" s="22">
        <v>16</v>
      </c>
      <c r="B22" s="21" t="s">
        <v>258</v>
      </c>
      <c r="C22" s="8"/>
      <c r="D22" s="23">
        <v>7</v>
      </c>
      <c r="E22" s="23">
        <v>6</v>
      </c>
      <c r="F22" s="23">
        <v>6</v>
      </c>
      <c r="G22" s="23"/>
    </row>
    <row r="23" spans="1:7" ht="24.75" customHeight="1" x14ac:dyDescent="0.25">
      <c r="A23" s="22">
        <v>17</v>
      </c>
      <c r="B23" s="21" t="s">
        <v>113</v>
      </c>
      <c r="C23" s="8"/>
      <c r="D23" s="23">
        <v>5</v>
      </c>
      <c r="E23" s="23">
        <v>3</v>
      </c>
      <c r="F23" s="23">
        <v>4</v>
      </c>
      <c r="G23" s="23"/>
    </row>
    <row r="24" spans="1:7" ht="24.75" customHeight="1" x14ac:dyDescent="0.25">
      <c r="A24" s="22">
        <v>18</v>
      </c>
      <c r="B24" s="21" t="s">
        <v>130</v>
      </c>
      <c r="C24" s="8"/>
      <c r="D24" s="23">
        <v>3</v>
      </c>
      <c r="E24" s="23">
        <v>5</v>
      </c>
      <c r="F24" s="23">
        <v>5</v>
      </c>
      <c r="G24" s="23"/>
    </row>
    <row r="25" spans="1:7" ht="24.75" customHeight="1" x14ac:dyDescent="0.25">
      <c r="A25" s="22">
        <v>19</v>
      </c>
      <c r="B25" s="21" t="s">
        <v>137</v>
      </c>
      <c r="C25" s="8"/>
      <c r="D25" s="23">
        <v>9</v>
      </c>
      <c r="E25" s="23">
        <v>9</v>
      </c>
      <c r="F25" s="23">
        <v>9</v>
      </c>
      <c r="G25" s="23"/>
    </row>
    <row r="26" spans="1:7" ht="31.5" customHeight="1" x14ac:dyDescent="0.25">
      <c r="A26" s="6" t="s">
        <v>259</v>
      </c>
      <c r="B26" s="17" t="s">
        <v>260</v>
      </c>
      <c r="C26" s="10" t="s">
        <v>255</v>
      </c>
      <c r="D26" s="12"/>
      <c r="E26" s="12"/>
      <c r="F26" s="12"/>
      <c r="G26" s="18"/>
    </row>
    <row r="27" spans="1:7" ht="24.75" customHeight="1" x14ac:dyDescent="0.25">
      <c r="A27" s="24">
        <v>1</v>
      </c>
      <c r="B27" s="25" t="s">
        <v>8</v>
      </c>
      <c r="C27" s="24"/>
      <c r="D27" s="23"/>
      <c r="E27" s="23"/>
      <c r="F27" s="23"/>
      <c r="G27" s="23"/>
    </row>
    <row r="28" spans="1:7" ht="24.75" customHeight="1" x14ac:dyDescent="0.25">
      <c r="A28" s="24">
        <v>2</v>
      </c>
      <c r="B28" s="25" t="s">
        <v>13</v>
      </c>
      <c r="C28" s="24"/>
      <c r="D28" s="23"/>
      <c r="E28" s="23"/>
      <c r="F28" s="23"/>
      <c r="G28" s="23"/>
    </row>
    <row r="29" spans="1:7" ht="24.75" customHeight="1" x14ac:dyDescent="0.25">
      <c r="A29" s="24">
        <v>3</v>
      </c>
      <c r="B29" s="25" t="s">
        <v>261</v>
      </c>
      <c r="C29" s="24"/>
      <c r="D29" s="23">
        <v>2</v>
      </c>
      <c r="E29" s="23">
        <v>2</v>
      </c>
      <c r="F29" s="23">
        <v>2</v>
      </c>
      <c r="G29" s="23"/>
    </row>
    <row r="30" spans="1:7" ht="24.75" customHeight="1" x14ac:dyDescent="0.25">
      <c r="A30" s="24">
        <v>4</v>
      </c>
      <c r="B30" s="25" t="s">
        <v>26</v>
      </c>
      <c r="C30" s="24"/>
      <c r="D30" s="23">
        <v>2</v>
      </c>
      <c r="E30" s="23">
        <v>2</v>
      </c>
      <c r="F30" s="23">
        <v>2</v>
      </c>
      <c r="G30" s="23"/>
    </row>
    <row r="31" spans="1:7" ht="24.75" customHeight="1" x14ac:dyDescent="0.25">
      <c r="A31" s="24">
        <v>5</v>
      </c>
      <c r="B31" s="25" t="s">
        <v>163</v>
      </c>
      <c r="C31" s="24"/>
      <c r="D31" s="23">
        <v>2</v>
      </c>
      <c r="E31" s="23">
        <v>2</v>
      </c>
      <c r="F31" s="23">
        <v>2</v>
      </c>
      <c r="G31" s="23"/>
    </row>
    <row r="32" spans="1:7" ht="24.75" customHeight="1" x14ac:dyDescent="0.25">
      <c r="A32" s="24">
        <v>6</v>
      </c>
      <c r="B32" s="25" t="s">
        <v>111</v>
      </c>
      <c r="C32" s="24"/>
      <c r="D32" s="23"/>
      <c r="E32" s="23"/>
      <c r="F32" s="23"/>
      <c r="G32" s="23"/>
    </row>
    <row r="33" spans="1:7" ht="24.75" customHeight="1" x14ac:dyDescent="0.25">
      <c r="A33" s="24">
        <v>7</v>
      </c>
      <c r="B33" s="25" t="s">
        <v>57</v>
      </c>
      <c r="C33" s="24"/>
      <c r="D33" s="23"/>
      <c r="E33" s="23"/>
      <c r="F33" s="23"/>
      <c r="G33" s="23"/>
    </row>
    <row r="34" spans="1:7" ht="24.75" customHeight="1" x14ac:dyDescent="0.25">
      <c r="A34" s="24">
        <v>8</v>
      </c>
      <c r="B34" s="25" t="s">
        <v>63</v>
      </c>
      <c r="C34" s="24"/>
      <c r="D34" s="23"/>
      <c r="E34" s="23"/>
      <c r="F34" s="23"/>
      <c r="G34" s="23"/>
    </row>
    <row r="35" spans="1:7" ht="24.75" customHeight="1" x14ac:dyDescent="0.25">
      <c r="A35" s="24">
        <v>9</v>
      </c>
      <c r="B35" s="25" t="s">
        <v>68</v>
      </c>
      <c r="C35" s="24"/>
      <c r="D35" s="23"/>
      <c r="E35" s="23"/>
      <c r="F35" s="23"/>
      <c r="G35" s="23"/>
    </row>
    <row r="36" spans="1:7" ht="24.75" customHeight="1" x14ac:dyDescent="0.25">
      <c r="A36" s="24">
        <v>10</v>
      </c>
      <c r="B36" s="25" t="s">
        <v>74</v>
      </c>
      <c r="C36" s="24"/>
      <c r="D36" s="23"/>
      <c r="E36" s="23"/>
      <c r="F36" s="23"/>
      <c r="G36" s="23"/>
    </row>
    <row r="37" spans="1:7" ht="24.75" customHeight="1" x14ac:dyDescent="0.25">
      <c r="A37" s="24">
        <v>11</v>
      </c>
      <c r="B37" s="25" t="s">
        <v>77</v>
      </c>
      <c r="C37" s="24"/>
      <c r="D37" s="23"/>
      <c r="E37" s="23"/>
      <c r="F37" s="23"/>
      <c r="G37" s="23"/>
    </row>
    <row r="38" spans="1:7" ht="24.75" customHeight="1" x14ac:dyDescent="0.25">
      <c r="A38" s="24">
        <v>12</v>
      </c>
      <c r="B38" s="25" t="s">
        <v>80</v>
      </c>
      <c r="C38" s="24"/>
      <c r="D38" s="23"/>
      <c r="E38" s="23"/>
      <c r="F38" s="23"/>
      <c r="G38" s="23"/>
    </row>
    <row r="39" spans="1:7" ht="24.75" customHeight="1" x14ac:dyDescent="0.25">
      <c r="A39" s="24">
        <v>13</v>
      </c>
      <c r="B39" s="25" t="s">
        <v>262</v>
      </c>
      <c r="C39" s="24"/>
      <c r="D39" s="23"/>
      <c r="E39" s="23"/>
      <c r="F39" s="23"/>
      <c r="G39" s="23"/>
    </row>
    <row r="40" spans="1:7" ht="24.75" customHeight="1" x14ac:dyDescent="0.25">
      <c r="A40" s="24">
        <v>14</v>
      </c>
      <c r="B40" s="25" t="s">
        <v>103</v>
      </c>
      <c r="C40" s="24"/>
      <c r="D40" s="23"/>
      <c r="E40" s="23"/>
      <c r="F40" s="23"/>
      <c r="G40" s="23"/>
    </row>
    <row r="41" spans="1:7" ht="24.75" customHeight="1" x14ac:dyDescent="0.25">
      <c r="A41" s="24">
        <v>15</v>
      </c>
      <c r="B41" s="25" t="s">
        <v>203</v>
      </c>
      <c r="C41" s="24"/>
      <c r="D41" s="23">
        <v>2</v>
      </c>
      <c r="E41" s="23">
        <v>2</v>
      </c>
      <c r="F41" s="23">
        <v>2</v>
      </c>
      <c r="G41" s="23"/>
    </row>
    <row r="42" spans="1:7" ht="24.75" customHeight="1" x14ac:dyDescent="0.25">
      <c r="A42" s="24">
        <v>16</v>
      </c>
      <c r="B42" s="25" t="s">
        <v>207</v>
      </c>
      <c r="C42" s="24"/>
      <c r="D42" s="23">
        <v>2</v>
      </c>
      <c r="E42" s="23">
        <v>2</v>
      </c>
      <c r="F42" s="23">
        <v>2</v>
      </c>
      <c r="G42" s="23"/>
    </row>
    <row r="43" spans="1:7" ht="24.75" customHeight="1" x14ac:dyDescent="0.25">
      <c r="A43" s="24">
        <v>17</v>
      </c>
      <c r="B43" s="25" t="s">
        <v>263</v>
      </c>
      <c r="C43" s="24"/>
      <c r="D43" s="23"/>
      <c r="E43" s="23"/>
      <c r="F43" s="23"/>
      <c r="G43" s="23"/>
    </row>
    <row r="44" spans="1:7" ht="24.75" customHeight="1" x14ac:dyDescent="0.25">
      <c r="A44" s="24">
        <v>18</v>
      </c>
      <c r="B44" s="25" t="s">
        <v>221</v>
      </c>
      <c r="C44" s="24"/>
      <c r="D44" s="23"/>
      <c r="E44" s="23"/>
      <c r="F44" s="23"/>
      <c r="G44" s="23"/>
    </row>
    <row r="45" spans="1:7" ht="24.75" customHeight="1" x14ac:dyDescent="0.25">
      <c r="A45" s="24">
        <v>19</v>
      </c>
      <c r="B45" s="25" t="s">
        <v>137</v>
      </c>
      <c r="C45" s="24"/>
      <c r="D45" s="23">
        <v>2</v>
      </c>
      <c r="E45" s="23">
        <v>2</v>
      </c>
      <c r="F45" s="23">
        <v>2</v>
      </c>
      <c r="G45" s="23"/>
    </row>
  </sheetData>
  <mergeCells count="3">
    <mergeCell ref="A2:G2"/>
    <mergeCell ref="B3:G3"/>
    <mergeCell ref="B1:G1"/>
  </mergeCells>
  <pageMargins left="0.70866141732283472" right="0.70866141732283472" top="0.74803149606299213" bottom="0.74803149606299213" header="0.31496062992125984" footer="0.31496062992125984"/>
  <pageSetup paperSize="9" scale="65"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workbookViewId="0">
      <pane xSplit="2" ySplit="5" topLeftCell="C25" activePane="bottomRight" state="frozen"/>
      <selection pane="topRight" activeCell="C1" sqref="C1"/>
      <selection pane="bottomLeft" activeCell="A6" sqref="A6"/>
      <selection pane="bottomRight" activeCell="A43" sqref="A43:XFD47"/>
    </sheetView>
  </sheetViews>
  <sheetFormatPr defaultRowHeight="15.75" x14ac:dyDescent="0.25"/>
  <cols>
    <col min="1" max="1" width="6.875" customWidth="1"/>
    <col min="2" max="2" width="44" customWidth="1"/>
    <col min="3" max="5" width="13.125" customWidth="1"/>
    <col min="6" max="6" width="17.125" customWidth="1"/>
    <col min="257" max="257" width="6.875" customWidth="1"/>
    <col min="258" max="258" width="44" customWidth="1"/>
    <col min="259" max="261" width="18.625" customWidth="1"/>
    <col min="262" max="262" width="12.25" customWidth="1"/>
    <col min="513" max="513" width="6.875" customWidth="1"/>
    <col min="514" max="514" width="44" customWidth="1"/>
    <col min="515" max="517" width="18.625" customWidth="1"/>
    <col min="518" max="518" width="12.25" customWidth="1"/>
    <col min="769" max="769" width="6.875" customWidth="1"/>
    <col min="770" max="770" width="44" customWidth="1"/>
    <col min="771" max="773" width="18.625" customWidth="1"/>
    <col min="774" max="774" width="12.25" customWidth="1"/>
    <col min="1025" max="1025" width="6.875" customWidth="1"/>
    <col min="1026" max="1026" width="44" customWidth="1"/>
    <col min="1027" max="1029" width="18.625" customWidth="1"/>
    <col min="1030" max="1030" width="12.25" customWidth="1"/>
    <col min="1281" max="1281" width="6.875" customWidth="1"/>
    <col min="1282" max="1282" width="44" customWidth="1"/>
    <col min="1283" max="1285" width="18.625" customWidth="1"/>
    <col min="1286" max="1286" width="12.25" customWidth="1"/>
    <col min="1537" max="1537" width="6.875" customWidth="1"/>
    <col min="1538" max="1538" width="44" customWidth="1"/>
    <col min="1539" max="1541" width="18.625" customWidth="1"/>
    <col min="1542" max="1542" width="12.25" customWidth="1"/>
    <col min="1793" max="1793" width="6.875" customWidth="1"/>
    <col min="1794" max="1794" width="44" customWidth="1"/>
    <col min="1795" max="1797" width="18.625" customWidth="1"/>
    <col min="1798" max="1798" width="12.25" customWidth="1"/>
    <col min="2049" max="2049" width="6.875" customWidth="1"/>
    <col min="2050" max="2050" width="44" customWidth="1"/>
    <col min="2051" max="2053" width="18.625" customWidth="1"/>
    <col min="2054" max="2054" width="12.25" customWidth="1"/>
    <col min="2305" max="2305" width="6.875" customWidth="1"/>
    <col min="2306" max="2306" width="44" customWidth="1"/>
    <col min="2307" max="2309" width="18.625" customWidth="1"/>
    <col min="2310" max="2310" width="12.25" customWidth="1"/>
    <col min="2561" max="2561" width="6.875" customWidth="1"/>
    <col min="2562" max="2562" width="44" customWidth="1"/>
    <col min="2563" max="2565" width="18.625" customWidth="1"/>
    <col min="2566" max="2566" width="12.25" customWidth="1"/>
    <col min="2817" max="2817" width="6.875" customWidth="1"/>
    <col min="2818" max="2818" width="44" customWidth="1"/>
    <col min="2819" max="2821" width="18.625" customWidth="1"/>
    <col min="2822" max="2822" width="12.25" customWidth="1"/>
    <col min="3073" max="3073" width="6.875" customWidth="1"/>
    <col min="3074" max="3074" width="44" customWidth="1"/>
    <col min="3075" max="3077" width="18.625" customWidth="1"/>
    <col min="3078" max="3078" width="12.25" customWidth="1"/>
    <col min="3329" max="3329" width="6.875" customWidth="1"/>
    <col min="3330" max="3330" width="44" customWidth="1"/>
    <col min="3331" max="3333" width="18.625" customWidth="1"/>
    <col min="3334" max="3334" width="12.25" customWidth="1"/>
    <col min="3585" max="3585" width="6.875" customWidth="1"/>
    <col min="3586" max="3586" width="44" customWidth="1"/>
    <col min="3587" max="3589" width="18.625" customWidth="1"/>
    <col min="3590" max="3590" width="12.25" customWidth="1"/>
    <col min="3841" max="3841" width="6.875" customWidth="1"/>
    <col min="3842" max="3842" width="44" customWidth="1"/>
    <col min="3843" max="3845" width="18.625" customWidth="1"/>
    <col min="3846" max="3846" width="12.25" customWidth="1"/>
    <col min="4097" max="4097" width="6.875" customWidth="1"/>
    <col min="4098" max="4098" width="44" customWidth="1"/>
    <col min="4099" max="4101" width="18.625" customWidth="1"/>
    <col min="4102" max="4102" width="12.25" customWidth="1"/>
    <col min="4353" max="4353" width="6.875" customWidth="1"/>
    <col min="4354" max="4354" width="44" customWidth="1"/>
    <col min="4355" max="4357" width="18.625" customWidth="1"/>
    <col min="4358" max="4358" width="12.25" customWidth="1"/>
    <col min="4609" max="4609" width="6.875" customWidth="1"/>
    <col min="4610" max="4610" width="44" customWidth="1"/>
    <col min="4611" max="4613" width="18.625" customWidth="1"/>
    <col min="4614" max="4614" width="12.25" customWidth="1"/>
    <col min="4865" max="4865" width="6.875" customWidth="1"/>
    <col min="4866" max="4866" width="44" customWidth="1"/>
    <col min="4867" max="4869" width="18.625" customWidth="1"/>
    <col min="4870" max="4870" width="12.25" customWidth="1"/>
    <col min="5121" max="5121" width="6.875" customWidth="1"/>
    <col min="5122" max="5122" width="44" customWidth="1"/>
    <col min="5123" max="5125" width="18.625" customWidth="1"/>
    <col min="5126" max="5126" width="12.25" customWidth="1"/>
    <col min="5377" max="5377" width="6.875" customWidth="1"/>
    <col min="5378" max="5378" width="44" customWidth="1"/>
    <col min="5379" max="5381" width="18.625" customWidth="1"/>
    <col min="5382" max="5382" width="12.25" customWidth="1"/>
    <col min="5633" max="5633" width="6.875" customWidth="1"/>
    <col min="5634" max="5634" width="44" customWidth="1"/>
    <col min="5635" max="5637" width="18.625" customWidth="1"/>
    <col min="5638" max="5638" width="12.25" customWidth="1"/>
    <col min="5889" max="5889" width="6.875" customWidth="1"/>
    <col min="5890" max="5890" width="44" customWidth="1"/>
    <col min="5891" max="5893" width="18.625" customWidth="1"/>
    <col min="5894" max="5894" width="12.25" customWidth="1"/>
    <col min="6145" max="6145" width="6.875" customWidth="1"/>
    <col min="6146" max="6146" width="44" customWidth="1"/>
    <col min="6147" max="6149" width="18.625" customWidth="1"/>
    <col min="6150" max="6150" width="12.25" customWidth="1"/>
    <col min="6401" max="6401" width="6.875" customWidth="1"/>
    <col min="6402" max="6402" width="44" customWidth="1"/>
    <col min="6403" max="6405" width="18.625" customWidth="1"/>
    <col min="6406" max="6406" width="12.25" customWidth="1"/>
    <col min="6657" max="6657" width="6.875" customWidth="1"/>
    <col min="6658" max="6658" width="44" customWidth="1"/>
    <col min="6659" max="6661" width="18.625" customWidth="1"/>
    <col min="6662" max="6662" width="12.25" customWidth="1"/>
    <col min="6913" max="6913" width="6.875" customWidth="1"/>
    <col min="6914" max="6914" width="44" customWidth="1"/>
    <col min="6915" max="6917" width="18.625" customWidth="1"/>
    <col min="6918" max="6918" width="12.25" customWidth="1"/>
    <col min="7169" max="7169" width="6.875" customWidth="1"/>
    <col min="7170" max="7170" width="44" customWidth="1"/>
    <col min="7171" max="7173" width="18.625" customWidth="1"/>
    <col min="7174" max="7174" width="12.25" customWidth="1"/>
    <col min="7425" max="7425" width="6.875" customWidth="1"/>
    <col min="7426" max="7426" width="44" customWidth="1"/>
    <col min="7427" max="7429" width="18.625" customWidth="1"/>
    <col min="7430" max="7430" width="12.25" customWidth="1"/>
    <col min="7681" max="7681" width="6.875" customWidth="1"/>
    <col min="7682" max="7682" width="44" customWidth="1"/>
    <col min="7683" max="7685" width="18.625" customWidth="1"/>
    <col min="7686" max="7686" width="12.25" customWidth="1"/>
    <col min="7937" max="7937" width="6.875" customWidth="1"/>
    <col min="7938" max="7938" width="44" customWidth="1"/>
    <col min="7939" max="7941" width="18.625" customWidth="1"/>
    <col min="7942" max="7942" width="12.25" customWidth="1"/>
    <col min="8193" max="8193" width="6.875" customWidth="1"/>
    <col min="8194" max="8194" width="44" customWidth="1"/>
    <col min="8195" max="8197" width="18.625" customWidth="1"/>
    <col min="8198" max="8198" width="12.25" customWidth="1"/>
    <col min="8449" max="8449" width="6.875" customWidth="1"/>
    <col min="8450" max="8450" width="44" customWidth="1"/>
    <col min="8451" max="8453" width="18.625" customWidth="1"/>
    <col min="8454" max="8454" width="12.25" customWidth="1"/>
    <col min="8705" max="8705" width="6.875" customWidth="1"/>
    <col min="8706" max="8706" width="44" customWidth="1"/>
    <col min="8707" max="8709" width="18.625" customWidth="1"/>
    <col min="8710" max="8710" width="12.25" customWidth="1"/>
    <col min="8961" max="8961" width="6.875" customWidth="1"/>
    <col min="8962" max="8962" width="44" customWidth="1"/>
    <col min="8963" max="8965" width="18.625" customWidth="1"/>
    <col min="8966" max="8966" width="12.25" customWidth="1"/>
    <col min="9217" max="9217" width="6.875" customWidth="1"/>
    <col min="9218" max="9218" width="44" customWidth="1"/>
    <col min="9219" max="9221" width="18.625" customWidth="1"/>
    <col min="9222" max="9222" width="12.25" customWidth="1"/>
    <col min="9473" max="9473" width="6.875" customWidth="1"/>
    <col min="9474" max="9474" width="44" customWidth="1"/>
    <col min="9475" max="9477" width="18.625" customWidth="1"/>
    <col min="9478" max="9478" width="12.25" customWidth="1"/>
    <col min="9729" max="9729" width="6.875" customWidth="1"/>
    <col min="9730" max="9730" width="44" customWidth="1"/>
    <col min="9731" max="9733" width="18.625" customWidth="1"/>
    <col min="9734" max="9734" width="12.25" customWidth="1"/>
    <col min="9985" max="9985" width="6.875" customWidth="1"/>
    <col min="9986" max="9986" width="44" customWidth="1"/>
    <col min="9987" max="9989" width="18.625" customWidth="1"/>
    <col min="9990" max="9990" width="12.25" customWidth="1"/>
    <col min="10241" max="10241" width="6.875" customWidth="1"/>
    <col min="10242" max="10242" width="44" customWidth="1"/>
    <col min="10243" max="10245" width="18.625" customWidth="1"/>
    <col min="10246" max="10246" width="12.25" customWidth="1"/>
    <col min="10497" max="10497" width="6.875" customWidth="1"/>
    <col min="10498" max="10498" width="44" customWidth="1"/>
    <col min="10499" max="10501" width="18.625" customWidth="1"/>
    <col min="10502" max="10502" width="12.25" customWidth="1"/>
    <col min="10753" max="10753" width="6.875" customWidth="1"/>
    <col min="10754" max="10754" width="44" customWidth="1"/>
    <col min="10755" max="10757" width="18.625" customWidth="1"/>
    <col min="10758" max="10758" width="12.25" customWidth="1"/>
    <col min="11009" max="11009" width="6.875" customWidth="1"/>
    <col min="11010" max="11010" width="44" customWidth="1"/>
    <col min="11011" max="11013" width="18.625" customWidth="1"/>
    <col min="11014" max="11014" width="12.25" customWidth="1"/>
    <col min="11265" max="11265" width="6.875" customWidth="1"/>
    <col min="11266" max="11266" width="44" customWidth="1"/>
    <col min="11267" max="11269" width="18.625" customWidth="1"/>
    <col min="11270" max="11270" width="12.25" customWidth="1"/>
    <col min="11521" max="11521" width="6.875" customWidth="1"/>
    <col min="11522" max="11522" width="44" customWidth="1"/>
    <col min="11523" max="11525" width="18.625" customWidth="1"/>
    <col min="11526" max="11526" width="12.25" customWidth="1"/>
    <col min="11777" max="11777" width="6.875" customWidth="1"/>
    <col min="11778" max="11778" width="44" customWidth="1"/>
    <col min="11779" max="11781" width="18.625" customWidth="1"/>
    <col min="11782" max="11782" width="12.25" customWidth="1"/>
    <col min="12033" max="12033" width="6.875" customWidth="1"/>
    <col min="12034" max="12034" width="44" customWidth="1"/>
    <col min="12035" max="12037" width="18.625" customWidth="1"/>
    <col min="12038" max="12038" width="12.25" customWidth="1"/>
    <col min="12289" max="12289" width="6.875" customWidth="1"/>
    <col min="12290" max="12290" width="44" customWidth="1"/>
    <col min="12291" max="12293" width="18.625" customWidth="1"/>
    <col min="12294" max="12294" width="12.25" customWidth="1"/>
    <col min="12545" max="12545" width="6.875" customWidth="1"/>
    <col min="12546" max="12546" width="44" customWidth="1"/>
    <col min="12547" max="12549" width="18.625" customWidth="1"/>
    <col min="12550" max="12550" width="12.25" customWidth="1"/>
    <col min="12801" max="12801" width="6.875" customWidth="1"/>
    <col min="12802" max="12802" width="44" customWidth="1"/>
    <col min="12803" max="12805" width="18.625" customWidth="1"/>
    <col min="12806" max="12806" width="12.25" customWidth="1"/>
    <col min="13057" max="13057" width="6.875" customWidth="1"/>
    <col min="13058" max="13058" width="44" customWidth="1"/>
    <col min="13059" max="13061" width="18.625" customWidth="1"/>
    <col min="13062" max="13062" width="12.25" customWidth="1"/>
    <col min="13313" max="13313" width="6.875" customWidth="1"/>
    <col min="13314" max="13314" width="44" customWidth="1"/>
    <col min="13315" max="13317" width="18.625" customWidth="1"/>
    <col min="13318" max="13318" width="12.25" customWidth="1"/>
    <col min="13569" max="13569" width="6.875" customWidth="1"/>
    <col min="13570" max="13570" width="44" customWidth="1"/>
    <col min="13571" max="13573" width="18.625" customWidth="1"/>
    <col min="13574" max="13574" width="12.25" customWidth="1"/>
    <col min="13825" max="13825" width="6.875" customWidth="1"/>
    <col min="13826" max="13826" width="44" customWidth="1"/>
    <col min="13827" max="13829" width="18.625" customWidth="1"/>
    <col min="13830" max="13830" width="12.25" customWidth="1"/>
    <col min="14081" max="14081" width="6.875" customWidth="1"/>
    <col min="14082" max="14082" width="44" customWidth="1"/>
    <col min="14083" max="14085" width="18.625" customWidth="1"/>
    <col min="14086" max="14086" width="12.25" customWidth="1"/>
    <col min="14337" max="14337" width="6.875" customWidth="1"/>
    <col min="14338" max="14338" width="44" customWidth="1"/>
    <col min="14339" max="14341" width="18.625" customWidth="1"/>
    <col min="14342" max="14342" width="12.25" customWidth="1"/>
    <col min="14593" max="14593" width="6.875" customWidth="1"/>
    <col min="14594" max="14594" width="44" customWidth="1"/>
    <col min="14595" max="14597" width="18.625" customWidth="1"/>
    <col min="14598" max="14598" width="12.25" customWidth="1"/>
    <col min="14849" max="14849" width="6.875" customWidth="1"/>
    <col min="14850" max="14850" width="44" customWidth="1"/>
    <col min="14851" max="14853" width="18.625" customWidth="1"/>
    <col min="14854" max="14854" width="12.25" customWidth="1"/>
    <col min="15105" max="15105" width="6.875" customWidth="1"/>
    <col min="15106" max="15106" width="44" customWidth="1"/>
    <col min="15107" max="15109" width="18.625" customWidth="1"/>
    <col min="15110" max="15110" width="12.25" customWidth="1"/>
    <col min="15361" max="15361" width="6.875" customWidth="1"/>
    <col min="15362" max="15362" width="44" customWidth="1"/>
    <col min="15363" max="15365" width="18.625" customWidth="1"/>
    <col min="15366" max="15366" width="12.25" customWidth="1"/>
    <col min="15617" max="15617" width="6.875" customWidth="1"/>
    <col min="15618" max="15618" width="44" customWidth="1"/>
    <col min="15619" max="15621" width="18.625" customWidth="1"/>
    <col min="15622" max="15622" width="12.25" customWidth="1"/>
    <col min="15873" max="15873" width="6.875" customWidth="1"/>
    <col min="15874" max="15874" width="44" customWidth="1"/>
    <col min="15875" max="15877" width="18.625" customWidth="1"/>
    <col min="15878" max="15878" width="12.25" customWidth="1"/>
    <col min="16129" max="16129" width="6.875" customWidth="1"/>
    <col min="16130" max="16130" width="44" customWidth="1"/>
    <col min="16131" max="16133" width="18.625" customWidth="1"/>
    <col min="16134" max="16134" width="12.25" customWidth="1"/>
  </cols>
  <sheetData>
    <row r="1" spans="1:6" s="13" customFormat="1" ht="27" customHeight="1" x14ac:dyDescent="0.25">
      <c r="A1" s="328" t="s">
        <v>467</v>
      </c>
      <c r="B1" s="328"/>
      <c r="C1" s="328"/>
      <c r="D1" s="328"/>
      <c r="E1" s="328"/>
      <c r="F1" s="328"/>
    </row>
    <row r="2" spans="1:6" s="5" customFormat="1" ht="26.25" customHeight="1" x14ac:dyDescent="0.25">
      <c r="A2" s="368" t="s">
        <v>358</v>
      </c>
      <c r="B2" s="369"/>
      <c r="C2" s="369"/>
      <c r="D2" s="369"/>
      <c r="E2" s="369"/>
      <c r="F2" s="369"/>
    </row>
    <row r="3" spans="1:6" ht="21" customHeight="1" x14ac:dyDescent="0.25">
      <c r="B3" s="371" t="s">
        <v>412</v>
      </c>
      <c r="C3" s="371"/>
      <c r="D3" s="371"/>
      <c r="E3" s="371"/>
      <c r="F3" s="371"/>
    </row>
    <row r="5" spans="1:6" ht="73.5" customHeight="1" x14ac:dyDescent="0.25">
      <c r="A5" s="6" t="s">
        <v>234</v>
      </c>
      <c r="B5" s="6" t="s">
        <v>247</v>
      </c>
      <c r="C5" s="6" t="s">
        <v>253</v>
      </c>
      <c r="D5" s="6" t="s">
        <v>356</v>
      </c>
      <c r="E5" s="6" t="s">
        <v>357</v>
      </c>
      <c r="F5" s="6" t="s">
        <v>248</v>
      </c>
    </row>
    <row r="6" spans="1:6" ht="39.75" customHeight="1" x14ac:dyDescent="0.25">
      <c r="A6" s="6" t="s">
        <v>246</v>
      </c>
      <c r="B6" s="12" t="s">
        <v>266</v>
      </c>
      <c r="C6" s="10"/>
      <c r="D6" s="10"/>
      <c r="E6" s="10"/>
      <c r="F6" s="18"/>
    </row>
    <row r="7" spans="1:6" ht="27.75" hidden="1" customHeight="1" x14ac:dyDescent="0.25">
      <c r="A7" s="6"/>
      <c r="B7" s="20" t="s">
        <v>249</v>
      </c>
      <c r="C7" s="146"/>
      <c r="D7" s="146"/>
      <c r="E7" s="146"/>
      <c r="F7" s="18"/>
    </row>
    <row r="8" spans="1:6" ht="42" hidden="1" customHeight="1" x14ac:dyDescent="0.25">
      <c r="A8" s="6" t="s">
        <v>251</v>
      </c>
      <c r="B8" s="11" t="s">
        <v>267</v>
      </c>
      <c r="C8" s="8"/>
      <c r="D8" s="8"/>
      <c r="E8" s="8"/>
      <c r="F8" s="11"/>
    </row>
    <row r="9" spans="1:6" ht="57.75" hidden="1" customHeight="1" x14ac:dyDescent="0.25">
      <c r="A9" s="6" t="s">
        <v>251</v>
      </c>
      <c r="B9" s="11" t="s">
        <v>268</v>
      </c>
      <c r="C9" s="8"/>
      <c r="D9" s="8"/>
      <c r="E9" s="8"/>
      <c r="F9" s="11"/>
    </row>
    <row r="10" spans="1:6" ht="49.5" hidden="1" x14ac:dyDescent="0.25">
      <c r="A10" s="6" t="s">
        <v>251</v>
      </c>
      <c r="B10" s="11" t="s">
        <v>269</v>
      </c>
      <c r="C10" s="8"/>
      <c r="D10" s="8"/>
      <c r="E10" s="8"/>
      <c r="F10" s="11"/>
    </row>
    <row r="11" spans="1:6" ht="39.75" customHeight="1" x14ac:dyDescent="0.25">
      <c r="A11" s="6" t="s">
        <v>259</v>
      </c>
      <c r="B11" s="18" t="s">
        <v>270</v>
      </c>
      <c r="C11" s="6"/>
      <c r="D11" s="6"/>
      <c r="E11" s="6"/>
      <c r="F11" s="6"/>
    </row>
    <row r="12" spans="1:6" ht="42" customHeight="1" x14ac:dyDescent="0.25">
      <c r="A12" s="6">
        <v>1</v>
      </c>
      <c r="B12" s="18" t="s">
        <v>271</v>
      </c>
      <c r="C12" s="6">
        <f>SUM(C13:C15)</f>
        <v>9</v>
      </c>
      <c r="D12" s="6">
        <f t="shared" ref="D12:E12" si="0">SUM(D13:D15)</f>
        <v>9</v>
      </c>
      <c r="E12" s="6">
        <f t="shared" si="0"/>
        <v>9</v>
      </c>
      <c r="F12" s="6"/>
    </row>
    <row r="13" spans="1:6" ht="39.75" customHeight="1" x14ac:dyDescent="0.25">
      <c r="A13" s="7" t="s">
        <v>272</v>
      </c>
      <c r="B13" s="26" t="s">
        <v>273</v>
      </c>
      <c r="C13" s="7">
        <v>7</v>
      </c>
      <c r="D13" s="7">
        <v>7</v>
      </c>
      <c r="E13" s="7">
        <v>7</v>
      </c>
      <c r="F13" s="7"/>
    </row>
    <row r="14" spans="1:6" ht="57" customHeight="1" x14ac:dyDescent="0.25">
      <c r="A14" s="7" t="s">
        <v>274</v>
      </c>
      <c r="B14" s="27" t="s">
        <v>275</v>
      </c>
      <c r="C14" s="7"/>
      <c r="D14" s="7"/>
      <c r="E14" s="7"/>
      <c r="F14" s="7"/>
    </row>
    <row r="15" spans="1:6" ht="34.5" customHeight="1" x14ac:dyDescent="0.25">
      <c r="A15" s="7" t="s">
        <v>276</v>
      </c>
      <c r="B15" s="27" t="s">
        <v>277</v>
      </c>
      <c r="C15" s="7">
        <v>2</v>
      </c>
      <c r="D15" s="7">
        <v>2</v>
      </c>
      <c r="E15" s="7">
        <v>2</v>
      </c>
      <c r="F15" s="7"/>
    </row>
    <row r="16" spans="1:6" ht="31.5" customHeight="1" x14ac:dyDescent="0.25">
      <c r="A16" s="6">
        <v>2</v>
      </c>
      <c r="B16" s="18" t="s">
        <v>278</v>
      </c>
      <c r="C16" s="8">
        <v>2</v>
      </c>
      <c r="D16" s="6"/>
      <c r="E16" s="6"/>
      <c r="F16" s="6"/>
    </row>
    <row r="17" spans="1:6" ht="34.9" customHeight="1" x14ac:dyDescent="0.25">
      <c r="A17" s="8" t="s">
        <v>279</v>
      </c>
      <c r="B17" s="9" t="s">
        <v>280</v>
      </c>
      <c r="C17" s="8">
        <f>C18+C19+C20</f>
        <v>2</v>
      </c>
      <c r="D17" s="8">
        <f t="shared" ref="D17:E17" si="1">D18+D19+D20</f>
        <v>2</v>
      </c>
      <c r="E17" s="8">
        <f t="shared" si="1"/>
        <v>2</v>
      </c>
      <c r="F17" s="8"/>
    </row>
    <row r="18" spans="1:6" ht="41.25" customHeight="1" x14ac:dyDescent="0.25">
      <c r="A18" s="7" t="s">
        <v>251</v>
      </c>
      <c r="B18" s="26" t="s">
        <v>273</v>
      </c>
      <c r="C18" s="7"/>
      <c r="D18" s="7"/>
      <c r="E18" s="7"/>
      <c r="F18" s="7"/>
    </row>
    <row r="19" spans="1:6" ht="55.5" customHeight="1" x14ac:dyDescent="0.25">
      <c r="A19" s="7" t="s">
        <v>251</v>
      </c>
      <c r="B19" s="27" t="s">
        <v>275</v>
      </c>
      <c r="C19" s="7"/>
      <c r="D19" s="7"/>
      <c r="E19" s="7"/>
      <c r="F19" s="7"/>
    </row>
    <row r="20" spans="1:6" ht="30.75" customHeight="1" x14ac:dyDescent="0.25">
      <c r="A20" s="7" t="s">
        <v>251</v>
      </c>
      <c r="B20" s="27" t="s">
        <v>277</v>
      </c>
      <c r="C20" s="7">
        <v>2</v>
      </c>
      <c r="D20" s="7">
        <v>2</v>
      </c>
      <c r="E20" s="7">
        <v>2</v>
      </c>
      <c r="F20" s="7"/>
    </row>
    <row r="21" spans="1:6" ht="45.4" customHeight="1" x14ac:dyDescent="0.25">
      <c r="A21" s="8" t="s">
        <v>281</v>
      </c>
      <c r="B21" s="9" t="s">
        <v>282</v>
      </c>
      <c r="C21" s="8">
        <v>0</v>
      </c>
      <c r="D21" s="8">
        <v>0</v>
      </c>
      <c r="E21" s="8">
        <v>0</v>
      </c>
      <c r="F21" s="8"/>
    </row>
    <row r="22" spans="1:6" ht="46.5" hidden="1" customHeight="1" x14ac:dyDescent="0.25">
      <c r="A22" s="7" t="s">
        <v>251</v>
      </c>
      <c r="B22" s="26" t="s">
        <v>283</v>
      </c>
      <c r="C22" s="7"/>
      <c r="D22" s="7"/>
      <c r="E22" s="7"/>
      <c r="F22" s="7"/>
    </row>
    <row r="23" spans="1:6" ht="52.5" hidden="1" customHeight="1" x14ac:dyDescent="0.25">
      <c r="A23" s="7" t="s">
        <v>251</v>
      </c>
      <c r="B23" s="27" t="s">
        <v>275</v>
      </c>
      <c r="C23" s="7"/>
      <c r="D23" s="7"/>
      <c r="E23" s="7"/>
      <c r="F23" s="7"/>
    </row>
    <row r="24" spans="1:6" ht="39.75" hidden="1" customHeight="1" x14ac:dyDescent="0.25">
      <c r="A24" s="7" t="s">
        <v>251</v>
      </c>
      <c r="B24" s="27" t="s">
        <v>277</v>
      </c>
      <c r="C24" s="7"/>
      <c r="D24" s="7"/>
      <c r="E24" s="7"/>
      <c r="F24" s="7"/>
    </row>
    <row r="25" spans="1:6" ht="39.75" customHeight="1" x14ac:dyDescent="0.25">
      <c r="A25" s="8" t="s">
        <v>284</v>
      </c>
      <c r="B25" s="9" t="s">
        <v>285</v>
      </c>
      <c r="C25" s="8">
        <v>0</v>
      </c>
      <c r="D25" s="8">
        <v>0</v>
      </c>
      <c r="E25" s="8">
        <v>0</v>
      </c>
      <c r="F25" s="8"/>
    </row>
    <row r="26" spans="1:6" ht="39.75" customHeight="1" x14ac:dyDescent="0.25">
      <c r="A26" s="8" t="s">
        <v>286</v>
      </c>
      <c r="B26" s="9" t="s">
        <v>287</v>
      </c>
      <c r="C26" s="8">
        <v>0</v>
      </c>
      <c r="D26" s="8">
        <v>0</v>
      </c>
      <c r="E26" s="8">
        <v>0</v>
      </c>
      <c r="F26" s="8"/>
    </row>
    <row r="27" spans="1:6" ht="27.75" customHeight="1" x14ac:dyDescent="0.25">
      <c r="A27" s="6">
        <v>3</v>
      </c>
      <c r="B27" s="18" t="s">
        <v>288</v>
      </c>
      <c r="C27" s="6">
        <f>C28+C29+C30</f>
        <v>1</v>
      </c>
      <c r="D27" s="6">
        <f t="shared" ref="D27:E27" si="2">D28+D29+D30</f>
        <v>2</v>
      </c>
      <c r="E27" s="6">
        <f t="shared" si="2"/>
        <v>2</v>
      </c>
      <c r="F27" s="6"/>
    </row>
    <row r="28" spans="1:6" ht="39.75" customHeight="1" x14ac:dyDescent="0.25">
      <c r="A28" s="7" t="s">
        <v>251</v>
      </c>
      <c r="B28" s="26" t="s">
        <v>273</v>
      </c>
      <c r="C28" s="7">
        <v>1</v>
      </c>
      <c r="D28" s="7"/>
      <c r="E28" s="7"/>
      <c r="F28" s="7"/>
    </row>
    <row r="29" spans="1:6" ht="54" customHeight="1" x14ac:dyDescent="0.25">
      <c r="A29" s="7" t="s">
        <v>251</v>
      </c>
      <c r="B29" s="27" t="s">
        <v>275</v>
      </c>
      <c r="C29" s="7"/>
      <c r="D29" s="7"/>
      <c r="E29" s="7"/>
      <c r="F29" s="7"/>
    </row>
    <row r="30" spans="1:6" ht="69" customHeight="1" x14ac:dyDescent="0.25">
      <c r="A30" s="7" t="s">
        <v>251</v>
      </c>
      <c r="B30" s="27" t="s">
        <v>277</v>
      </c>
      <c r="C30" s="7"/>
      <c r="D30" s="7">
        <v>2</v>
      </c>
      <c r="E30" s="7">
        <v>2</v>
      </c>
      <c r="F30" s="7"/>
    </row>
    <row r="31" spans="1:6" ht="35.25" customHeight="1" x14ac:dyDescent="0.25">
      <c r="A31" s="6">
        <v>4</v>
      </c>
      <c r="B31" s="18" t="s">
        <v>289</v>
      </c>
      <c r="C31" s="6">
        <f>C32+C33+C34</f>
        <v>4</v>
      </c>
      <c r="D31" s="6">
        <f t="shared" ref="D31:E31" si="3">D32+D33+D34</f>
        <v>6</v>
      </c>
      <c r="E31" s="6">
        <f t="shared" si="3"/>
        <v>7</v>
      </c>
      <c r="F31" s="6"/>
    </row>
    <row r="32" spans="1:6" ht="39.75" customHeight="1" x14ac:dyDescent="0.25">
      <c r="A32" s="7" t="s">
        <v>251</v>
      </c>
      <c r="B32" s="26" t="s">
        <v>273</v>
      </c>
      <c r="C32" s="7">
        <v>4</v>
      </c>
      <c r="D32" s="7">
        <v>6</v>
      </c>
      <c r="E32" s="7">
        <v>7</v>
      </c>
      <c r="F32" s="7"/>
    </row>
    <row r="33" spans="1:6" ht="55.5" customHeight="1" x14ac:dyDescent="0.25">
      <c r="A33" s="7" t="s">
        <v>251</v>
      </c>
      <c r="B33" s="27" t="s">
        <v>275</v>
      </c>
      <c r="C33" s="7"/>
      <c r="D33" s="7"/>
      <c r="E33" s="7"/>
      <c r="F33" s="7"/>
    </row>
    <row r="34" spans="1:6" ht="28.5" customHeight="1" x14ac:dyDescent="0.25">
      <c r="A34" s="7" t="s">
        <v>251</v>
      </c>
      <c r="B34" s="27" t="s">
        <v>277</v>
      </c>
      <c r="C34" s="7"/>
      <c r="D34" s="7"/>
      <c r="E34" s="7"/>
      <c r="F34" s="7"/>
    </row>
    <row r="35" spans="1:6" ht="39.75" customHeight="1" x14ac:dyDescent="0.25">
      <c r="A35" s="6">
        <v>5</v>
      </c>
      <c r="B35" s="18" t="s">
        <v>290</v>
      </c>
      <c r="C35" s="6">
        <f>C36+C37+C38</f>
        <v>2</v>
      </c>
      <c r="D35" s="6">
        <f t="shared" ref="D35:E35" si="4">D36+D37+D38</f>
        <v>1</v>
      </c>
      <c r="E35" s="6">
        <f t="shared" si="4"/>
        <v>0</v>
      </c>
      <c r="F35" s="6"/>
    </row>
    <row r="36" spans="1:6" ht="39" customHeight="1" x14ac:dyDescent="0.25">
      <c r="A36" s="7" t="s">
        <v>251</v>
      </c>
      <c r="B36" s="26" t="s">
        <v>273</v>
      </c>
      <c r="C36" s="7">
        <v>2</v>
      </c>
      <c r="D36" s="7">
        <v>1</v>
      </c>
      <c r="E36" s="7"/>
      <c r="F36" s="7"/>
    </row>
    <row r="37" spans="1:6" ht="57" customHeight="1" x14ac:dyDescent="0.25">
      <c r="A37" s="7" t="s">
        <v>251</v>
      </c>
      <c r="B37" s="27" t="s">
        <v>275</v>
      </c>
      <c r="C37" s="7"/>
      <c r="D37" s="7"/>
      <c r="E37" s="7"/>
      <c r="F37" s="7"/>
    </row>
    <row r="38" spans="1:6" ht="28.5" customHeight="1" x14ac:dyDescent="0.25">
      <c r="A38" s="7" t="s">
        <v>251</v>
      </c>
      <c r="B38" s="27" t="s">
        <v>277</v>
      </c>
      <c r="C38" s="7"/>
      <c r="D38" s="7"/>
      <c r="E38" s="7"/>
      <c r="F38" s="7"/>
    </row>
    <row r="39" spans="1:6" ht="29.65" customHeight="1" x14ac:dyDescent="0.25">
      <c r="A39" s="6" t="s">
        <v>264</v>
      </c>
      <c r="B39" s="28" t="s">
        <v>291</v>
      </c>
      <c r="C39" s="6">
        <f t="shared" ref="C39:D39" si="5">C40+C41+C42</f>
        <v>0</v>
      </c>
      <c r="D39" s="6">
        <f t="shared" si="5"/>
        <v>4</v>
      </c>
      <c r="E39" s="6">
        <f>E40+E41+E42</f>
        <v>4</v>
      </c>
      <c r="F39" s="6"/>
    </row>
    <row r="40" spans="1:6" ht="49.9" customHeight="1" x14ac:dyDescent="0.25">
      <c r="A40" s="8">
        <v>1</v>
      </c>
      <c r="B40" s="9" t="s">
        <v>292</v>
      </c>
      <c r="C40" s="8">
        <v>0</v>
      </c>
      <c r="D40" s="8">
        <v>3</v>
      </c>
      <c r="E40" s="8">
        <v>3</v>
      </c>
      <c r="F40" s="8"/>
    </row>
    <row r="41" spans="1:6" ht="39.75" customHeight="1" x14ac:dyDescent="0.25">
      <c r="A41" s="8">
        <v>2</v>
      </c>
      <c r="B41" s="9" t="s">
        <v>293</v>
      </c>
      <c r="C41" s="8">
        <v>0</v>
      </c>
      <c r="D41" s="8"/>
      <c r="E41" s="8"/>
      <c r="F41" s="8"/>
    </row>
    <row r="42" spans="1:6" ht="39.75" customHeight="1" x14ac:dyDescent="0.25">
      <c r="A42" s="8">
        <v>3</v>
      </c>
      <c r="B42" s="9" t="s">
        <v>294</v>
      </c>
      <c r="C42" s="8">
        <v>0</v>
      </c>
      <c r="D42" s="8">
        <v>1</v>
      </c>
      <c r="E42" s="8">
        <v>1</v>
      </c>
      <c r="F42" s="8"/>
    </row>
  </sheetData>
  <mergeCells count="3">
    <mergeCell ref="A2:F2"/>
    <mergeCell ref="B3:F3"/>
    <mergeCell ref="A1:F1"/>
  </mergeCells>
  <pageMargins left="0.70866141732283472" right="0.70866141732283472" top="0.74803149606299213" bottom="0.74803149606299213" header="0.31496062992125984" footer="0.31496062992125984"/>
  <pageSetup paperSize="9" scale="76" fitToHeight="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workbookViewId="0">
      <selection activeCell="B24" sqref="B24"/>
    </sheetView>
  </sheetViews>
  <sheetFormatPr defaultColWidth="8.375" defaultRowHeight="15" x14ac:dyDescent="0.25"/>
  <cols>
    <col min="1" max="1" width="6.625" style="1" customWidth="1"/>
    <col min="2" max="2" width="39" style="1" customWidth="1"/>
    <col min="3" max="3" width="13" style="1" customWidth="1"/>
    <col min="4" max="5" width="14.125" style="1" customWidth="1"/>
    <col min="6" max="6" width="15.625" style="120" customWidth="1"/>
    <col min="7" max="7" width="7.75" style="1" customWidth="1"/>
    <col min="8" max="257" width="8.375" style="1"/>
    <col min="258" max="258" width="6.625" style="1" customWidth="1"/>
    <col min="259" max="259" width="39" style="1" customWidth="1"/>
    <col min="260" max="260" width="13" style="1" customWidth="1"/>
    <col min="261" max="261" width="14.125" style="1" customWidth="1"/>
    <col min="262" max="262" width="15.625" style="1" customWidth="1"/>
    <col min="263" max="263" width="7.75" style="1" customWidth="1"/>
    <col min="264" max="513" width="8.375" style="1"/>
    <col min="514" max="514" width="6.625" style="1" customWidth="1"/>
    <col min="515" max="515" width="39" style="1" customWidth="1"/>
    <col min="516" max="516" width="13" style="1" customWidth="1"/>
    <col min="517" max="517" width="14.125" style="1" customWidth="1"/>
    <col min="518" max="518" width="15.625" style="1" customWidth="1"/>
    <col min="519" max="519" width="7.75" style="1" customWidth="1"/>
    <col min="520" max="769" width="8.375" style="1"/>
    <col min="770" max="770" width="6.625" style="1" customWidth="1"/>
    <col min="771" max="771" width="39" style="1" customWidth="1"/>
    <col min="772" max="772" width="13" style="1" customWidth="1"/>
    <col min="773" max="773" width="14.125" style="1" customWidth="1"/>
    <col min="774" max="774" width="15.625" style="1" customWidth="1"/>
    <col min="775" max="775" width="7.75" style="1" customWidth="1"/>
    <col min="776" max="1025" width="8.375" style="1"/>
    <col min="1026" max="1026" width="6.625" style="1" customWidth="1"/>
    <col min="1027" max="1027" width="39" style="1" customWidth="1"/>
    <col min="1028" max="1028" width="13" style="1" customWidth="1"/>
    <col min="1029" max="1029" width="14.125" style="1" customWidth="1"/>
    <col min="1030" max="1030" width="15.625" style="1" customWidth="1"/>
    <col min="1031" max="1031" width="7.75" style="1" customWidth="1"/>
    <col min="1032" max="1281" width="8.375" style="1"/>
    <col min="1282" max="1282" width="6.625" style="1" customWidth="1"/>
    <col min="1283" max="1283" width="39" style="1" customWidth="1"/>
    <col min="1284" max="1284" width="13" style="1" customWidth="1"/>
    <col min="1285" max="1285" width="14.125" style="1" customWidth="1"/>
    <col min="1286" max="1286" width="15.625" style="1" customWidth="1"/>
    <col min="1287" max="1287" width="7.75" style="1" customWidth="1"/>
    <col min="1288" max="1537" width="8.375" style="1"/>
    <col min="1538" max="1538" width="6.625" style="1" customWidth="1"/>
    <col min="1539" max="1539" width="39" style="1" customWidth="1"/>
    <col min="1540" max="1540" width="13" style="1" customWidth="1"/>
    <col min="1541" max="1541" width="14.125" style="1" customWidth="1"/>
    <col min="1542" max="1542" width="15.625" style="1" customWidth="1"/>
    <col min="1543" max="1543" width="7.75" style="1" customWidth="1"/>
    <col min="1544" max="1793" width="8.375" style="1"/>
    <col min="1794" max="1794" width="6.625" style="1" customWidth="1"/>
    <col min="1795" max="1795" width="39" style="1" customWidth="1"/>
    <col min="1796" max="1796" width="13" style="1" customWidth="1"/>
    <col min="1797" max="1797" width="14.125" style="1" customWidth="1"/>
    <col min="1798" max="1798" width="15.625" style="1" customWidth="1"/>
    <col min="1799" max="1799" width="7.75" style="1" customWidth="1"/>
    <col min="1800" max="2049" width="8.375" style="1"/>
    <col min="2050" max="2050" width="6.625" style="1" customWidth="1"/>
    <col min="2051" max="2051" width="39" style="1" customWidth="1"/>
    <col min="2052" max="2052" width="13" style="1" customWidth="1"/>
    <col min="2053" max="2053" width="14.125" style="1" customWidth="1"/>
    <col min="2054" max="2054" width="15.625" style="1" customWidth="1"/>
    <col min="2055" max="2055" width="7.75" style="1" customWidth="1"/>
    <col min="2056" max="2305" width="8.375" style="1"/>
    <col min="2306" max="2306" width="6.625" style="1" customWidth="1"/>
    <col min="2307" max="2307" width="39" style="1" customWidth="1"/>
    <col min="2308" max="2308" width="13" style="1" customWidth="1"/>
    <col min="2309" max="2309" width="14.125" style="1" customWidth="1"/>
    <col min="2310" max="2310" width="15.625" style="1" customWidth="1"/>
    <col min="2311" max="2311" width="7.75" style="1" customWidth="1"/>
    <col min="2312" max="2561" width="8.375" style="1"/>
    <col min="2562" max="2562" width="6.625" style="1" customWidth="1"/>
    <col min="2563" max="2563" width="39" style="1" customWidth="1"/>
    <col min="2564" max="2564" width="13" style="1" customWidth="1"/>
    <col min="2565" max="2565" width="14.125" style="1" customWidth="1"/>
    <col min="2566" max="2566" width="15.625" style="1" customWidth="1"/>
    <col min="2567" max="2567" width="7.75" style="1" customWidth="1"/>
    <col min="2568" max="2817" width="8.375" style="1"/>
    <col min="2818" max="2818" width="6.625" style="1" customWidth="1"/>
    <col min="2819" max="2819" width="39" style="1" customWidth="1"/>
    <col min="2820" max="2820" width="13" style="1" customWidth="1"/>
    <col min="2821" max="2821" width="14.125" style="1" customWidth="1"/>
    <col min="2822" max="2822" width="15.625" style="1" customWidth="1"/>
    <col min="2823" max="2823" width="7.75" style="1" customWidth="1"/>
    <col min="2824" max="3073" width="8.375" style="1"/>
    <col min="3074" max="3074" width="6.625" style="1" customWidth="1"/>
    <col min="3075" max="3075" width="39" style="1" customWidth="1"/>
    <col min="3076" max="3076" width="13" style="1" customWidth="1"/>
    <col min="3077" max="3077" width="14.125" style="1" customWidth="1"/>
    <col min="3078" max="3078" width="15.625" style="1" customWidth="1"/>
    <col min="3079" max="3079" width="7.75" style="1" customWidth="1"/>
    <col min="3080" max="3329" width="8.375" style="1"/>
    <col min="3330" max="3330" width="6.625" style="1" customWidth="1"/>
    <col min="3331" max="3331" width="39" style="1" customWidth="1"/>
    <col min="3332" max="3332" width="13" style="1" customWidth="1"/>
    <col min="3333" max="3333" width="14.125" style="1" customWidth="1"/>
    <col min="3334" max="3334" width="15.625" style="1" customWidth="1"/>
    <col min="3335" max="3335" width="7.75" style="1" customWidth="1"/>
    <col min="3336" max="3585" width="8.375" style="1"/>
    <col min="3586" max="3586" width="6.625" style="1" customWidth="1"/>
    <col min="3587" max="3587" width="39" style="1" customWidth="1"/>
    <col min="3588" max="3588" width="13" style="1" customWidth="1"/>
    <col min="3589" max="3589" width="14.125" style="1" customWidth="1"/>
    <col min="3590" max="3590" width="15.625" style="1" customWidth="1"/>
    <col min="3591" max="3591" width="7.75" style="1" customWidth="1"/>
    <col min="3592" max="3841" width="8.375" style="1"/>
    <col min="3842" max="3842" width="6.625" style="1" customWidth="1"/>
    <col min="3843" max="3843" width="39" style="1" customWidth="1"/>
    <col min="3844" max="3844" width="13" style="1" customWidth="1"/>
    <col min="3845" max="3845" width="14.125" style="1" customWidth="1"/>
    <col min="3846" max="3846" width="15.625" style="1" customWidth="1"/>
    <col min="3847" max="3847" width="7.75" style="1" customWidth="1"/>
    <col min="3848" max="4097" width="8.375" style="1"/>
    <col min="4098" max="4098" width="6.625" style="1" customWidth="1"/>
    <col min="4099" max="4099" width="39" style="1" customWidth="1"/>
    <col min="4100" max="4100" width="13" style="1" customWidth="1"/>
    <col min="4101" max="4101" width="14.125" style="1" customWidth="1"/>
    <col min="4102" max="4102" width="15.625" style="1" customWidth="1"/>
    <col min="4103" max="4103" width="7.75" style="1" customWidth="1"/>
    <col min="4104" max="4353" width="8.375" style="1"/>
    <col min="4354" max="4354" width="6.625" style="1" customWidth="1"/>
    <col min="4355" max="4355" width="39" style="1" customWidth="1"/>
    <col min="4356" max="4356" width="13" style="1" customWidth="1"/>
    <col min="4357" max="4357" width="14.125" style="1" customWidth="1"/>
    <col min="4358" max="4358" width="15.625" style="1" customWidth="1"/>
    <col min="4359" max="4359" width="7.75" style="1" customWidth="1"/>
    <col min="4360" max="4609" width="8.375" style="1"/>
    <col min="4610" max="4610" width="6.625" style="1" customWidth="1"/>
    <col min="4611" max="4611" width="39" style="1" customWidth="1"/>
    <col min="4612" max="4612" width="13" style="1" customWidth="1"/>
    <col min="4613" max="4613" width="14.125" style="1" customWidth="1"/>
    <col min="4614" max="4614" width="15.625" style="1" customWidth="1"/>
    <col min="4615" max="4615" width="7.75" style="1" customWidth="1"/>
    <col min="4616" max="4865" width="8.375" style="1"/>
    <col min="4866" max="4866" width="6.625" style="1" customWidth="1"/>
    <col min="4867" max="4867" width="39" style="1" customWidth="1"/>
    <col min="4868" max="4868" width="13" style="1" customWidth="1"/>
    <col min="4869" max="4869" width="14.125" style="1" customWidth="1"/>
    <col min="4870" max="4870" width="15.625" style="1" customWidth="1"/>
    <col min="4871" max="4871" width="7.75" style="1" customWidth="1"/>
    <col min="4872" max="5121" width="8.375" style="1"/>
    <col min="5122" max="5122" width="6.625" style="1" customWidth="1"/>
    <col min="5123" max="5123" width="39" style="1" customWidth="1"/>
    <col min="5124" max="5124" width="13" style="1" customWidth="1"/>
    <col min="5125" max="5125" width="14.125" style="1" customWidth="1"/>
    <col min="5126" max="5126" width="15.625" style="1" customWidth="1"/>
    <col min="5127" max="5127" width="7.75" style="1" customWidth="1"/>
    <col min="5128" max="5377" width="8.375" style="1"/>
    <col min="5378" max="5378" width="6.625" style="1" customWidth="1"/>
    <col min="5379" max="5379" width="39" style="1" customWidth="1"/>
    <col min="5380" max="5380" width="13" style="1" customWidth="1"/>
    <col min="5381" max="5381" width="14.125" style="1" customWidth="1"/>
    <col min="5382" max="5382" width="15.625" style="1" customWidth="1"/>
    <col min="5383" max="5383" width="7.75" style="1" customWidth="1"/>
    <col min="5384" max="5633" width="8.375" style="1"/>
    <col min="5634" max="5634" width="6.625" style="1" customWidth="1"/>
    <col min="5635" max="5635" width="39" style="1" customWidth="1"/>
    <col min="5636" max="5636" width="13" style="1" customWidth="1"/>
    <col min="5637" max="5637" width="14.125" style="1" customWidth="1"/>
    <col min="5638" max="5638" width="15.625" style="1" customWidth="1"/>
    <col min="5639" max="5639" width="7.75" style="1" customWidth="1"/>
    <col min="5640" max="5889" width="8.375" style="1"/>
    <col min="5890" max="5890" width="6.625" style="1" customWidth="1"/>
    <col min="5891" max="5891" width="39" style="1" customWidth="1"/>
    <col min="5892" max="5892" width="13" style="1" customWidth="1"/>
    <col min="5893" max="5893" width="14.125" style="1" customWidth="1"/>
    <col min="5894" max="5894" width="15.625" style="1" customWidth="1"/>
    <col min="5895" max="5895" width="7.75" style="1" customWidth="1"/>
    <col min="5896" max="6145" width="8.375" style="1"/>
    <col min="6146" max="6146" width="6.625" style="1" customWidth="1"/>
    <col min="6147" max="6147" width="39" style="1" customWidth="1"/>
    <col min="6148" max="6148" width="13" style="1" customWidth="1"/>
    <col min="6149" max="6149" width="14.125" style="1" customWidth="1"/>
    <col min="6150" max="6150" width="15.625" style="1" customWidth="1"/>
    <col min="6151" max="6151" width="7.75" style="1" customWidth="1"/>
    <col min="6152" max="6401" width="8.375" style="1"/>
    <col min="6402" max="6402" width="6.625" style="1" customWidth="1"/>
    <col min="6403" max="6403" width="39" style="1" customWidth="1"/>
    <col min="6404" max="6404" width="13" style="1" customWidth="1"/>
    <col min="6405" max="6405" width="14.125" style="1" customWidth="1"/>
    <col min="6406" max="6406" width="15.625" style="1" customWidth="1"/>
    <col min="6407" max="6407" width="7.75" style="1" customWidth="1"/>
    <col min="6408" max="6657" width="8.375" style="1"/>
    <col min="6658" max="6658" width="6.625" style="1" customWidth="1"/>
    <col min="6659" max="6659" width="39" style="1" customWidth="1"/>
    <col min="6660" max="6660" width="13" style="1" customWidth="1"/>
    <col min="6661" max="6661" width="14.125" style="1" customWidth="1"/>
    <col min="6662" max="6662" width="15.625" style="1" customWidth="1"/>
    <col min="6663" max="6663" width="7.75" style="1" customWidth="1"/>
    <col min="6664" max="6913" width="8.375" style="1"/>
    <col min="6914" max="6914" width="6.625" style="1" customWidth="1"/>
    <col min="6915" max="6915" width="39" style="1" customWidth="1"/>
    <col min="6916" max="6916" width="13" style="1" customWidth="1"/>
    <col min="6917" max="6917" width="14.125" style="1" customWidth="1"/>
    <col min="6918" max="6918" width="15.625" style="1" customWidth="1"/>
    <col min="6919" max="6919" width="7.75" style="1" customWidth="1"/>
    <col min="6920" max="7169" width="8.375" style="1"/>
    <col min="7170" max="7170" width="6.625" style="1" customWidth="1"/>
    <col min="7171" max="7171" width="39" style="1" customWidth="1"/>
    <col min="7172" max="7172" width="13" style="1" customWidth="1"/>
    <col min="7173" max="7173" width="14.125" style="1" customWidth="1"/>
    <col min="7174" max="7174" width="15.625" style="1" customWidth="1"/>
    <col min="7175" max="7175" width="7.75" style="1" customWidth="1"/>
    <col min="7176" max="7425" width="8.375" style="1"/>
    <col min="7426" max="7426" width="6.625" style="1" customWidth="1"/>
    <col min="7427" max="7427" width="39" style="1" customWidth="1"/>
    <col min="7428" max="7428" width="13" style="1" customWidth="1"/>
    <col min="7429" max="7429" width="14.125" style="1" customWidth="1"/>
    <col min="7430" max="7430" width="15.625" style="1" customWidth="1"/>
    <col min="7431" max="7431" width="7.75" style="1" customWidth="1"/>
    <col min="7432" max="7681" width="8.375" style="1"/>
    <col min="7682" max="7682" width="6.625" style="1" customWidth="1"/>
    <col min="7683" max="7683" width="39" style="1" customWidth="1"/>
    <col min="7684" max="7684" width="13" style="1" customWidth="1"/>
    <col min="7685" max="7685" width="14.125" style="1" customWidth="1"/>
    <col min="7686" max="7686" width="15.625" style="1" customWidth="1"/>
    <col min="7687" max="7687" width="7.75" style="1" customWidth="1"/>
    <col min="7688" max="7937" width="8.375" style="1"/>
    <col min="7938" max="7938" width="6.625" style="1" customWidth="1"/>
    <col min="7939" max="7939" width="39" style="1" customWidth="1"/>
    <col min="7940" max="7940" width="13" style="1" customWidth="1"/>
    <col min="7941" max="7941" width="14.125" style="1" customWidth="1"/>
    <col min="7942" max="7942" width="15.625" style="1" customWidth="1"/>
    <col min="7943" max="7943" width="7.75" style="1" customWidth="1"/>
    <col min="7944" max="8193" width="8.375" style="1"/>
    <col min="8194" max="8194" width="6.625" style="1" customWidth="1"/>
    <col min="8195" max="8195" width="39" style="1" customWidth="1"/>
    <col min="8196" max="8196" width="13" style="1" customWidth="1"/>
    <col min="8197" max="8197" width="14.125" style="1" customWidth="1"/>
    <col min="8198" max="8198" width="15.625" style="1" customWidth="1"/>
    <col min="8199" max="8199" width="7.75" style="1" customWidth="1"/>
    <col min="8200" max="8449" width="8.375" style="1"/>
    <col min="8450" max="8450" width="6.625" style="1" customWidth="1"/>
    <col min="8451" max="8451" width="39" style="1" customWidth="1"/>
    <col min="8452" max="8452" width="13" style="1" customWidth="1"/>
    <col min="8453" max="8453" width="14.125" style="1" customWidth="1"/>
    <col min="8454" max="8454" width="15.625" style="1" customWidth="1"/>
    <col min="8455" max="8455" width="7.75" style="1" customWidth="1"/>
    <col min="8456" max="8705" width="8.375" style="1"/>
    <col min="8706" max="8706" width="6.625" style="1" customWidth="1"/>
    <col min="8707" max="8707" width="39" style="1" customWidth="1"/>
    <col min="8708" max="8708" width="13" style="1" customWidth="1"/>
    <col min="8709" max="8709" width="14.125" style="1" customWidth="1"/>
    <col min="8710" max="8710" width="15.625" style="1" customWidth="1"/>
    <col min="8711" max="8711" width="7.75" style="1" customWidth="1"/>
    <col min="8712" max="8961" width="8.375" style="1"/>
    <col min="8962" max="8962" width="6.625" style="1" customWidth="1"/>
    <col min="8963" max="8963" width="39" style="1" customWidth="1"/>
    <col min="8964" max="8964" width="13" style="1" customWidth="1"/>
    <col min="8965" max="8965" width="14.125" style="1" customWidth="1"/>
    <col min="8966" max="8966" width="15.625" style="1" customWidth="1"/>
    <col min="8967" max="8967" width="7.75" style="1" customWidth="1"/>
    <col min="8968" max="9217" width="8.375" style="1"/>
    <col min="9218" max="9218" width="6.625" style="1" customWidth="1"/>
    <col min="9219" max="9219" width="39" style="1" customWidth="1"/>
    <col min="9220" max="9220" width="13" style="1" customWidth="1"/>
    <col min="9221" max="9221" width="14.125" style="1" customWidth="1"/>
    <col min="9222" max="9222" width="15.625" style="1" customWidth="1"/>
    <col min="9223" max="9223" width="7.75" style="1" customWidth="1"/>
    <col min="9224" max="9473" width="8.375" style="1"/>
    <col min="9474" max="9474" width="6.625" style="1" customWidth="1"/>
    <col min="9475" max="9475" width="39" style="1" customWidth="1"/>
    <col min="9476" max="9476" width="13" style="1" customWidth="1"/>
    <col min="9477" max="9477" width="14.125" style="1" customWidth="1"/>
    <col min="9478" max="9478" width="15.625" style="1" customWidth="1"/>
    <col min="9479" max="9479" width="7.75" style="1" customWidth="1"/>
    <col min="9480" max="9729" width="8.375" style="1"/>
    <col min="9730" max="9730" width="6.625" style="1" customWidth="1"/>
    <col min="9731" max="9731" width="39" style="1" customWidth="1"/>
    <col min="9732" max="9732" width="13" style="1" customWidth="1"/>
    <col min="9733" max="9733" width="14.125" style="1" customWidth="1"/>
    <col min="9734" max="9734" width="15.625" style="1" customWidth="1"/>
    <col min="9735" max="9735" width="7.75" style="1" customWidth="1"/>
    <col min="9736" max="9985" width="8.375" style="1"/>
    <col min="9986" max="9986" width="6.625" style="1" customWidth="1"/>
    <col min="9987" max="9987" width="39" style="1" customWidth="1"/>
    <col min="9988" max="9988" width="13" style="1" customWidth="1"/>
    <col min="9989" max="9989" width="14.125" style="1" customWidth="1"/>
    <col min="9990" max="9990" width="15.625" style="1" customWidth="1"/>
    <col min="9991" max="9991" width="7.75" style="1" customWidth="1"/>
    <col min="9992" max="10241" width="8.375" style="1"/>
    <col min="10242" max="10242" width="6.625" style="1" customWidth="1"/>
    <col min="10243" max="10243" width="39" style="1" customWidth="1"/>
    <col min="10244" max="10244" width="13" style="1" customWidth="1"/>
    <col min="10245" max="10245" width="14.125" style="1" customWidth="1"/>
    <col min="10246" max="10246" width="15.625" style="1" customWidth="1"/>
    <col min="10247" max="10247" width="7.75" style="1" customWidth="1"/>
    <col min="10248" max="10497" width="8.375" style="1"/>
    <col min="10498" max="10498" width="6.625" style="1" customWidth="1"/>
    <col min="10499" max="10499" width="39" style="1" customWidth="1"/>
    <col min="10500" max="10500" width="13" style="1" customWidth="1"/>
    <col min="10501" max="10501" width="14.125" style="1" customWidth="1"/>
    <col min="10502" max="10502" width="15.625" style="1" customWidth="1"/>
    <col min="10503" max="10503" width="7.75" style="1" customWidth="1"/>
    <col min="10504" max="10753" width="8.375" style="1"/>
    <col min="10754" max="10754" width="6.625" style="1" customWidth="1"/>
    <col min="10755" max="10755" width="39" style="1" customWidth="1"/>
    <col min="10756" max="10756" width="13" style="1" customWidth="1"/>
    <col min="10757" max="10757" width="14.125" style="1" customWidth="1"/>
    <col min="10758" max="10758" width="15.625" style="1" customWidth="1"/>
    <col min="10759" max="10759" width="7.75" style="1" customWidth="1"/>
    <col min="10760" max="11009" width="8.375" style="1"/>
    <col min="11010" max="11010" width="6.625" style="1" customWidth="1"/>
    <col min="11011" max="11011" width="39" style="1" customWidth="1"/>
    <col min="11012" max="11012" width="13" style="1" customWidth="1"/>
    <col min="11013" max="11013" width="14.125" style="1" customWidth="1"/>
    <col min="11014" max="11014" width="15.625" style="1" customWidth="1"/>
    <col min="11015" max="11015" width="7.75" style="1" customWidth="1"/>
    <col min="11016" max="11265" width="8.375" style="1"/>
    <col min="11266" max="11266" width="6.625" style="1" customWidth="1"/>
    <col min="11267" max="11267" width="39" style="1" customWidth="1"/>
    <col min="11268" max="11268" width="13" style="1" customWidth="1"/>
    <col min="11269" max="11269" width="14.125" style="1" customWidth="1"/>
    <col min="11270" max="11270" width="15.625" style="1" customWidth="1"/>
    <col min="11271" max="11271" width="7.75" style="1" customWidth="1"/>
    <col min="11272" max="11521" width="8.375" style="1"/>
    <col min="11522" max="11522" width="6.625" style="1" customWidth="1"/>
    <col min="11523" max="11523" width="39" style="1" customWidth="1"/>
    <col min="11524" max="11524" width="13" style="1" customWidth="1"/>
    <col min="11525" max="11525" width="14.125" style="1" customWidth="1"/>
    <col min="11526" max="11526" width="15.625" style="1" customWidth="1"/>
    <col min="11527" max="11527" width="7.75" style="1" customWidth="1"/>
    <col min="11528" max="11777" width="8.375" style="1"/>
    <col min="11778" max="11778" width="6.625" style="1" customWidth="1"/>
    <col min="11779" max="11779" width="39" style="1" customWidth="1"/>
    <col min="11780" max="11780" width="13" style="1" customWidth="1"/>
    <col min="11781" max="11781" width="14.125" style="1" customWidth="1"/>
    <col min="11782" max="11782" width="15.625" style="1" customWidth="1"/>
    <col min="11783" max="11783" width="7.75" style="1" customWidth="1"/>
    <col min="11784" max="12033" width="8.375" style="1"/>
    <col min="12034" max="12034" width="6.625" style="1" customWidth="1"/>
    <col min="12035" max="12035" width="39" style="1" customWidth="1"/>
    <col min="12036" max="12036" width="13" style="1" customWidth="1"/>
    <col min="12037" max="12037" width="14.125" style="1" customWidth="1"/>
    <col min="12038" max="12038" width="15.625" style="1" customWidth="1"/>
    <col min="12039" max="12039" width="7.75" style="1" customWidth="1"/>
    <col min="12040" max="12289" width="8.375" style="1"/>
    <col min="12290" max="12290" width="6.625" style="1" customWidth="1"/>
    <col min="12291" max="12291" width="39" style="1" customWidth="1"/>
    <col min="12292" max="12292" width="13" style="1" customWidth="1"/>
    <col min="12293" max="12293" width="14.125" style="1" customWidth="1"/>
    <col min="12294" max="12294" width="15.625" style="1" customWidth="1"/>
    <col min="12295" max="12295" width="7.75" style="1" customWidth="1"/>
    <col min="12296" max="12545" width="8.375" style="1"/>
    <col min="12546" max="12546" width="6.625" style="1" customWidth="1"/>
    <col min="12547" max="12547" width="39" style="1" customWidth="1"/>
    <col min="12548" max="12548" width="13" style="1" customWidth="1"/>
    <col min="12549" max="12549" width="14.125" style="1" customWidth="1"/>
    <col min="12550" max="12550" width="15.625" style="1" customWidth="1"/>
    <col min="12551" max="12551" width="7.75" style="1" customWidth="1"/>
    <col min="12552" max="12801" width="8.375" style="1"/>
    <col min="12802" max="12802" width="6.625" style="1" customWidth="1"/>
    <col min="12803" max="12803" width="39" style="1" customWidth="1"/>
    <col min="12804" max="12804" width="13" style="1" customWidth="1"/>
    <col min="12805" max="12805" width="14.125" style="1" customWidth="1"/>
    <col min="12806" max="12806" width="15.625" style="1" customWidth="1"/>
    <col min="12807" max="12807" width="7.75" style="1" customWidth="1"/>
    <col min="12808" max="13057" width="8.375" style="1"/>
    <col min="13058" max="13058" width="6.625" style="1" customWidth="1"/>
    <col min="13059" max="13059" width="39" style="1" customWidth="1"/>
    <col min="13060" max="13060" width="13" style="1" customWidth="1"/>
    <col min="13061" max="13061" width="14.125" style="1" customWidth="1"/>
    <col min="13062" max="13062" width="15.625" style="1" customWidth="1"/>
    <col min="13063" max="13063" width="7.75" style="1" customWidth="1"/>
    <col min="13064" max="13313" width="8.375" style="1"/>
    <col min="13314" max="13314" width="6.625" style="1" customWidth="1"/>
    <col min="13315" max="13315" width="39" style="1" customWidth="1"/>
    <col min="13316" max="13316" width="13" style="1" customWidth="1"/>
    <col min="13317" max="13317" width="14.125" style="1" customWidth="1"/>
    <col min="13318" max="13318" width="15.625" style="1" customWidth="1"/>
    <col min="13319" max="13319" width="7.75" style="1" customWidth="1"/>
    <col min="13320" max="13569" width="8.375" style="1"/>
    <col min="13570" max="13570" width="6.625" style="1" customWidth="1"/>
    <col min="13571" max="13571" width="39" style="1" customWidth="1"/>
    <col min="13572" max="13572" width="13" style="1" customWidth="1"/>
    <col min="13573" max="13573" width="14.125" style="1" customWidth="1"/>
    <col min="13574" max="13574" width="15.625" style="1" customWidth="1"/>
    <col min="13575" max="13575" width="7.75" style="1" customWidth="1"/>
    <col min="13576" max="13825" width="8.375" style="1"/>
    <col min="13826" max="13826" width="6.625" style="1" customWidth="1"/>
    <col min="13827" max="13827" width="39" style="1" customWidth="1"/>
    <col min="13828" max="13828" width="13" style="1" customWidth="1"/>
    <col min="13829" max="13829" width="14.125" style="1" customWidth="1"/>
    <col min="13830" max="13830" width="15.625" style="1" customWidth="1"/>
    <col min="13831" max="13831" width="7.75" style="1" customWidth="1"/>
    <col min="13832" max="14081" width="8.375" style="1"/>
    <col min="14082" max="14082" width="6.625" style="1" customWidth="1"/>
    <col min="14083" max="14083" width="39" style="1" customWidth="1"/>
    <col min="14084" max="14084" width="13" style="1" customWidth="1"/>
    <col min="14085" max="14085" width="14.125" style="1" customWidth="1"/>
    <col min="14086" max="14086" width="15.625" style="1" customWidth="1"/>
    <col min="14087" max="14087" width="7.75" style="1" customWidth="1"/>
    <col min="14088" max="14337" width="8.375" style="1"/>
    <col min="14338" max="14338" width="6.625" style="1" customWidth="1"/>
    <col min="14339" max="14339" width="39" style="1" customWidth="1"/>
    <col min="14340" max="14340" width="13" style="1" customWidth="1"/>
    <col min="14341" max="14341" width="14.125" style="1" customWidth="1"/>
    <col min="14342" max="14342" width="15.625" style="1" customWidth="1"/>
    <col min="14343" max="14343" width="7.75" style="1" customWidth="1"/>
    <col min="14344" max="14593" width="8.375" style="1"/>
    <col min="14594" max="14594" width="6.625" style="1" customWidth="1"/>
    <col min="14595" max="14595" width="39" style="1" customWidth="1"/>
    <col min="14596" max="14596" width="13" style="1" customWidth="1"/>
    <col min="14597" max="14597" width="14.125" style="1" customWidth="1"/>
    <col min="14598" max="14598" width="15.625" style="1" customWidth="1"/>
    <col min="14599" max="14599" width="7.75" style="1" customWidth="1"/>
    <col min="14600" max="14849" width="8.375" style="1"/>
    <col min="14850" max="14850" width="6.625" style="1" customWidth="1"/>
    <col min="14851" max="14851" width="39" style="1" customWidth="1"/>
    <col min="14852" max="14852" width="13" style="1" customWidth="1"/>
    <col min="14853" max="14853" width="14.125" style="1" customWidth="1"/>
    <col min="14854" max="14854" width="15.625" style="1" customWidth="1"/>
    <col min="14855" max="14855" width="7.75" style="1" customWidth="1"/>
    <col min="14856" max="15105" width="8.375" style="1"/>
    <col min="15106" max="15106" width="6.625" style="1" customWidth="1"/>
    <col min="15107" max="15107" width="39" style="1" customWidth="1"/>
    <col min="15108" max="15108" width="13" style="1" customWidth="1"/>
    <col min="15109" max="15109" width="14.125" style="1" customWidth="1"/>
    <col min="15110" max="15110" width="15.625" style="1" customWidth="1"/>
    <col min="15111" max="15111" width="7.75" style="1" customWidth="1"/>
    <col min="15112" max="15361" width="8.375" style="1"/>
    <col min="15362" max="15362" width="6.625" style="1" customWidth="1"/>
    <col min="15363" max="15363" width="39" style="1" customWidth="1"/>
    <col min="15364" max="15364" width="13" style="1" customWidth="1"/>
    <col min="15365" max="15365" width="14.125" style="1" customWidth="1"/>
    <col min="15366" max="15366" width="15.625" style="1" customWidth="1"/>
    <col min="15367" max="15367" width="7.75" style="1" customWidth="1"/>
    <col min="15368" max="15617" width="8.375" style="1"/>
    <col min="15618" max="15618" width="6.625" style="1" customWidth="1"/>
    <col min="15619" max="15619" width="39" style="1" customWidth="1"/>
    <col min="15620" max="15620" width="13" style="1" customWidth="1"/>
    <col min="15621" max="15621" width="14.125" style="1" customWidth="1"/>
    <col min="15622" max="15622" width="15.625" style="1" customWidth="1"/>
    <col min="15623" max="15623" width="7.75" style="1" customWidth="1"/>
    <col min="15624" max="15873" width="8.375" style="1"/>
    <col min="15874" max="15874" width="6.625" style="1" customWidth="1"/>
    <col min="15875" max="15875" width="39" style="1" customWidth="1"/>
    <col min="15876" max="15876" width="13" style="1" customWidth="1"/>
    <col min="15877" max="15877" width="14.125" style="1" customWidth="1"/>
    <col min="15878" max="15878" width="15.625" style="1" customWidth="1"/>
    <col min="15879" max="15879" width="7.75" style="1" customWidth="1"/>
    <col min="15880" max="16129" width="8.375" style="1"/>
    <col min="16130" max="16130" width="6.625" style="1" customWidth="1"/>
    <col min="16131" max="16131" width="39" style="1" customWidth="1"/>
    <col min="16132" max="16132" width="13" style="1" customWidth="1"/>
    <col min="16133" max="16133" width="14.125" style="1" customWidth="1"/>
    <col min="16134" max="16134" width="15.625" style="1" customWidth="1"/>
    <col min="16135" max="16135" width="7.75" style="1" customWidth="1"/>
    <col min="16136" max="16384" width="8.375" style="1"/>
  </cols>
  <sheetData>
    <row r="1" spans="1:6" ht="28.5" customHeight="1" x14ac:dyDescent="0.25">
      <c r="A1" s="328" t="s">
        <v>464</v>
      </c>
      <c r="B1" s="328"/>
      <c r="C1" s="328"/>
      <c r="D1" s="328"/>
      <c r="E1" s="328"/>
      <c r="F1" s="328"/>
    </row>
    <row r="2" spans="1:6" ht="48.75" customHeight="1" x14ac:dyDescent="0.25">
      <c r="A2" s="372" t="s">
        <v>359</v>
      </c>
      <c r="B2" s="372"/>
      <c r="C2" s="372"/>
      <c r="D2" s="372"/>
      <c r="E2" s="372"/>
      <c r="F2" s="372"/>
    </row>
    <row r="3" spans="1:6" ht="31.5" customHeight="1" x14ac:dyDescent="0.25">
      <c r="A3" s="327" t="s">
        <v>412</v>
      </c>
      <c r="B3" s="327"/>
      <c r="C3" s="327"/>
      <c r="D3" s="327"/>
      <c r="E3" s="327"/>
      <c r="F3" s="327"/>
    </row>
    <row r="4" spans="1:6" ht="21.75" customHeight="1" x14ac:dyDescent="0.25">
      <c r="A4" s="119"/>
      <c r="B4" s="119"/>
      <c r="C4" s="119"/>
      <c r="D4" s="119"/>
      <c r="E4" s="119"/>
      <c r="F4" s="29" t="s">
        <v>295</v>
      </c>
    </row>
    <row r="5" spans="1:6" ht="15.75" customHeight="1" x14ac:dyDescent="0.25">
      <c r="A5" s="373" t="s">
        <v>238</v>
      </c>
      <c r="B5" s="373" t="s">
        <v>296</v>
      </c>
      <c r="C5" s="374" t="s">
        <v>350</v>
      </c>
      <c r="D5" s="374" t="s">
        <v>360</v>
      </c>
      <c r="E5" s="374" t="s">
        <v>387</v>
      </c>
      <c r="F5" s="373" t="s">
        <v>361</v>
      </c>
    </row>
    <row r="6" spans="1:6" ht="15.75" customHeight="1" x14ac:dyDescent="0.25">
      <c r="A6" s="373"/>
      <c r="B6" s="373"/>
      <c r="C6" s="375"/>
      <c r="D6" s="375"/>
      <c r="E6" s="375"/>
      <c r="F6" s="373"/>
    </row>
    <row r="7" spans="1:6" ht="35.25" customHeight="1" x14ac:dyDescent="0.25">
      <c r="A7" s="373"/>
      <c r="B7" s="373"/>
      <c r="C7" s="376"/>
      <c r="D7" s="376"/>
      <c r="E7" s="376"/>
      <c r="F7" s="373"/>
    </row>
    <row r="8" spans="1:6" ht="15.75" x14ac:dyDescent="0.25">
      <c r="A8" s="30"/>
      <c r="B8" s="30" t="s">
        <v>297</v>
      </c>
      <c r="C8" s="117">
        <f>C9+C12+C16+C17+C18+C19</f>
        <v>7664.1719999999996</v>
      </c>
      <c r="D8" s="117">
        <f t="shared" ref="D8:F8" si="0">D9+D12+D16+D17+D18+D19</f>
        <v>7664.1719999999996</v>
      </c>
      <c r="E8" s="117">
        <f t="shared" si="0"/>
        <v>7364.18</v>
      </c>
      <c r="F8" s="117">
        <f t="shared" si="0"/>
        <v>5248</v>
      </c>
    </row>
    <row r="9" spans="1:6" ht="15.75" x14ac:dyDescent="0.25">
      <c r="A9" s="30" t="s">
        <v>246</v>
      </c>
      <c r="B9" s="31" t="s">
        <v>298</v>
      </c>
      <c r="C9" s="117">
        <f>C10+C11</f>
        <v>7590.1719999999996</v>
      </c>
      <c r="D9" s="117">
        <f t="shared" ref="D9:F9" si="1">D10+D11</f>
        <v>7590.1719999999996</v>
      </c>
      <c r="E9" s="117">
        <f t="shared" si="1"/>
        <v>7290.18</v>
      </c>
      <c r="F9" s="117">
        <f t="shared" si="1"/>
        <v>5186</v>
      </c>
    </row>
    <row r="10" spans="1:6" ht="15.75" x14ac:dyDescent="0.25">
      <c r="A10" s="32">
        <v>2</v>
      </c>
      <c r="B10" s="33" t="s">
        <v>299</v>
      </c>
      <c r="C10" s="118">
        <f>'PL 09 VỐN ĐẦU TƯ'!C7</f>
        <v>6203.1719999999996</v>
      </c>
      <c r="D10" s="118">
        <f>'PL 09 VỐN ĐẦU TƯ'!D7</f>
        <v>6203.1719999999996</v>
      </c>
      <c r="E10" s="118">
        <v>5903.18</v>
      </c>
      <c r="F10" s="118">
        <v>3946</v>
      </c>
    </row>
    <row r="11" spans="1:6" ht="30" customHeight="1" x14ac:dyDescent="0.25">
      <c r="A11" s="32">
        <v>3</v>
      </c>
      <c r="B11" s="33" t="s">
        <v>300</v>
      </c>
      <c r="C11" s="118">
        <f>'PL 10 TH VỐN'!G10</f>
        <v>1387</v>
      </c>
      <c r="D11" s="118">
        <f>C11</f>
        <v>1387</v>
      </c>
      <c r="E11" s="118">
        <v>1387</v>
      </c>
      <c r="F11" s="139">
        <f>'PL 10 TH VỐN'!Q10</f>
        <v>1240</v>
      </c>
    </row>
    <row r="12" spans="1:6" ht="15.75" x14ac:dyDescent="0.25">
      <c r="A12" s="30" t="s">
        <v>259</v>
      </c>
      <c r="B12" s="31" t="s">
        <v>301</v>
      </c>
      <c r="C12" s="117">
        <f>C13+C14+C15</f>
        <v>74</v>
      </c>
      <c r="D12" s="117">
        <f t="shared" ref="D12:F12" si="2">D13+D14+D15</f>
        <v>74</v>
      </c>
      <c r="E12" s="117">
        <f t="shared" si="2"/>
        <v>74</v>
      </c>
      <c r="F12" s="117">
        <f t="shared" si="2"/>
        <v>62</v>
      </c>
    </row>
    <row r="13" spans="1:6" ht="30" customHeight="1" x14ac:dyDescent="0.25">
      <c r="A13" s="32">
        <v>1</v>
      </c>
      <c r="B13" s="33" t="s">
        <v>302</v>
      </c>
      <c r="C13" s="118"/>
      <c r="D13" s="118"/>
      <c r="E13" s="118"/>
      <c r="F13" s="138"/>
    </row>
    <row r="14" spans="1:6" ht="30" customHeight="1" x14ac:dyDescent="0.25">
      <c r="A14" s="32">
        <v>2</v>
      </c>
      <c r="B14" s="33" t="s">
        <v>303</v>
      </c>
      <c r="C14" s="118">
        <f>'PL 10 TH VỐN'!H10</f>
        <v>74</v>
      </c>
      <c r="D14" s="118">
        <f>C14</f>
        <v>74</v>
      </c>
      <c r="E14" s="118">
        <v>74</v>
      </c>
      <c r="F14" s="139">
        <f>'PL 10 TH VỐN'!R10</f>
        <v>62</v>
      </c>
    </row>
    <row r="15" spans="1:6" ht="30" customHeight="1" x14ac:dyDescent="0.25">
      <c r="A15" s="32">
        <v>3</v>
      </c>
      <c r="B15" s="33" t="s">
        <v>304</v>
      </c>
      <c r="C15" s="118"/>
      <c r="D15" s="118"/>
      <c r="E15" s="118"/>
      <c r="F15" s="138"/>
    </row>
    <row r="16" spans="1:6" ht="15.75" x14ac:dyDescent="0.25">
      <c r="A16" s="30" t="s">
        <v>264</v>
      </c>
      <c r="B16" s="31" t="s">
        <v>305</v>
      </c>
      <c r="C16" s="117"/>
      <c r="D16" s="117"/>
      <c r="E16" s="117"/>
      <c r="F16" s="103"/>
    </row>
    <row r="17" spans="1:6" ht="15.75" x14ac:dyDescent="0.25">
      <c r="A17" s="30" t="s">
        <v>265</v>
      </c>
      <c r="B17" s="31" t="s">
        <v>306</v>
      </c>
      <c r="C17" s="117"/>
      <c r="D17" s="126"/>
      <c r="E17" s="126"/>
      <c r="F17" s="103"/>
    </row>
    <row r="18" spans="1:6" ht="15.75" x14ac:dyDescent="0.25">
      <c r="A18" s="30" t="s">
        <v>307</v>
      </c>
      <c r="B18" s="34" t="s">
        <v>308</v>
      </c>
      <c r="C18" s="117"/>
      <c r="D18" s="126"/>
      <c r="E18" s="126"/>
      <c r="F18" s="103"/>
    </row>
    <row r="19" spans="1:6" ht="31.5" x14ac:dyDescent="0.25">
      <c r="A19" s="30" t="s">
        <v>309</v>
      </c>
      <c r="B19" s="34" t="s">
        <v>310</v>
      </c>
      <c r="C19" s="117"/>
      <c r="D19" s="126"/>
      <c r="E19" s="126"/>
      <c r="F19" s="103"/>
    </row>
    <row r="20" spans="1:6" ht="30" customHeight="1" x14ac:dyDescent="0.25">
      <c r="A20" s="32">
        <v>1</v>
      </c>
      <c r="B20" s="33" t="s">
        <v>311</v>
      </c>
      <c r="C20" s="118"/>
      <c r="D20" s="127"/>
      <c r="E20" s="127"/>
      <c r="F20" s="138"/>
    </row>
    <row r="21" spans="1:6" ht="15.75" x14ac:dyDescent="0.25">
      <c r="A21" s="32">
        <v>2</v>
      </c>
      <c r="B21" s="33" t="s">
        <v>312</v>
      </c>
      <c r="C21" s="118"/>
      <c r="D21" s="127"/>
      <c r="E21" s="127"/>
      <c r="F21" s="138"/>
    </row>
  </sheetData>
  <mergeCells count="9">
    <mergeCell ref="A1:F1"/>
    <mergeCell ref="A2:F2"/>
    <mergeCell ref="A5:A7"/>
    <mergeCell ref="B5:B7"/>
    <mergeCell ref="C5:C7"/>
    <mergeCell ref="D5:D7"/>
    <mergeCell ref="F5:F7"/>
    <mergeCell ref="A3:F3"/>
    <mergeCell ref="E5:E7"/>
  </mergeCells>
  <pageMargins left="0.7" right="0.7" top="0.75" bottom="0.75" header="0.3" footer="0.3"/>
  <pageSetup paperSize="9" scale="80"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23</vt:i4>
      </vt:variant>
    </vt:vector>
  </HeadingPairs>
  <TitlesOfParts>
    <vt:vector size="38" baseType="lpstr">
      <vt:lpstr>PL01 VB chỉ đạo</vt:lpstr>
      <vt:lpstr>PL01 Chi tiết xã</vt:lpstr>
      <vt:lpstr>PL1a_TH TC xã NTM</vt:lpstr>
      <vt:lpstr>PB04 Chi tiết Xã NTM nâng cao</vt:lpstr>
      <vt:lpstr>PL5_TH TC Nâng cao</vt:lpstr>
      <vt:lpstr>PL 06 TH KQ Thực hiện</vt:lpstr>
      <vt:lpstr>PL 07 TH KQ TH</vt:lpstr>
      <vt:lpstr>PL 08 NGUỒN LỰC</vt:lpstr>
      <vt:lpstr>PL 09 VỐN ĐẦU TƯ</vt:lpstr>
      <vt:lpstr>PL 10 TH VỐN</vt:lpstr>
      <vt:lpstr>PL 02 bản NTM</vt:lpstr>
      <vt:lpstr>PL 2a TH_Bản NTM</vt:lpstr>
      <vt:lpstr>PL 03 Bản NTM kiểu mẫu</vt:lpstr>
      <vt:lpstr>PL 3a THbản NTM kiểu mẫu</vt:lpstr>
      <vt:lpstr>PL 4 vốn</vt:lpstr>
      <vt:lpstr>'PB04 Chi tiết Xã NTM nâng cao'!Print_Area</vt:lpstr>
      <vt:lpstr>'PL 02 bản NTM'!Print_Area</vt:lpstr>
      <vt:lpstr>'PL 03 Bản NTM kiểu mẫu'!Print_Area</vt:lpstr>
      <vt:lpstr>'PL 06 TH KQ Thực hiện'!Print_Area</vt:lpstr>
      <vt:lpstr>'PL 07 TH KQ TH'!Print_Area</vt:lpstr>
      <vt:lpstr>'PL 08 NGUỒN LỰC'!Print_Area</vt:lpstr>
      <vt:lpstr>'PL 09 VỐN ĐẦU TƯ'!Print_Area</vt:lpstr>
      <vt:lpstr>'PL 10 TH VỐN'!Print_Area</vt:lpstr>
      <vt:lpstr>'PL 2a TH_Bản NTM'!Print_Area</vt:lpstr>
      <vt:lpstr>'PL 3a THbản NTM kiểu mẫu'!Print_Area</vt:lpstr>
      <vt:lpstr>'PL 4 vốn'!Print_Area</vt:lpstr>
      <vt:lpstr>'PL01 Chi tiết xã'!Print_Area</vt:lpstr>
      <vt:lpstr>'PL1a_TH TC xã NTM'!Print_Area</vt:lpstr>
      <vt:lpstr>'PL5_TH TC Nâng cao'!Print_Area</vt:lpstr>
      <vt:lpstr>'PB04 Chi tiết Xã NTM nâng cao'!Print_Titles</vt:lpstr>
      <vt:lpstr>'PL 02 bản NTM'!Print_Titles</vt:lpstr>
      <vt:lpstr>'PL 03 Bản NTM kiểu mẫu'!Print_Titles</vt:lpstr>
      <vt:lpstr>'PL 06 TH KQ Thực hiện'!Print_Titles</vt:lpstr>
      <vt:lpstr>'PL 07 TH KQ TH'!Print_Titles</vt:lpstr>
      <vt:lpstr>'PL 10 TH VỐN'!Print_Titles</vt:lpstr>
      <vt:lpstr>'PL 2a TH_Bản NTM'!Print_Titles</vt:lpstr>
      <vt:lpstr>'PL01 Chi tiết xã'!Print_Titles</vt:lpstr>
      <vt:lpstr>'PL01 VB chỉ đạo'!Print_Titles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2024-06-19T04:12:54Z</cp:lastPrinted>
  <dcterms:created xsi:type="dcterms:W3CDTF">2022-09-19T03:06:24Z</dcterms:created>
  <dcterms:modified xsi:type="dcterms:W3CDTF">2024-06-19T04:13:03Z</dcterms:modified>
</cp:coreProperties>
</file>