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bookViews>
    <workbookView xWindow="0" yWindow="0" windowWidth="24000" windowHeight="9330"/>
  </bookViews>
  <sheets>
    <sheet name="Tổng" sheetId="1" r:id="rId1"/>
  </sheets>
  <definedNames>
    <definedName name="_xlnm.Print_Area" localSheetId="0">Tổng!$A$1:$H$17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H8" i="1"/>
  <c r="H9" i="1"/>
  <c r="H10" i="1"/>
  <c r="H11" i="1"/>
  <c r="H12" i="1"/>
  <c r="H13" i="1"/>
  <c r="H14" i="1"/>
  <c r="H15" i="1"/>
  <c r="H16" i="1"/>
  <c r="H7" i="1"/>
  <c r="E17" i="1"/>
  <c r="C17" i="1"/>
  <c r="F8" i="1" l="1"/>
  <c r="F9" i="1"/>
  <c r="F10" i="1"/>
  <c r="F11" i="1"/>
  <c r="F12" i="1"/>
  <c r="F13" i="1"/>
  <c r="F14" i="1"/>
  <c r="F15" i="1"/>
  <c r="F16" i="1"/>
  <c r="F7" i="1"/>
  <c r="F17" i="1" l="1"/>
  <c r="D17" i="1"/>
  <c r="G8" i="1"/>
  <c r="G9" i="1"/>
  <c r="G10" i="1"/>
  <c r="G11" i="1"/>
  <c r="G12" i="1"/>
  <c r="G13" i="1"/>
  <c r="G14" i="1"/>
  <c r="G15" i="1"/>
  <c r="G16" i="1"/>
  <c r="G7" i="1"/>
</calcChain>
</file>

<file path=xl/sharedStrings.xml><?xml version="1.0" encoding="utf-8"?>
<sst xmlns="http://schemas.openxmlformats.org/spreadsheetml/2006/main" count="23" uniqueCount="23">
  <si>
    <t>HUYỆN MƯỜNG ẢNG - NĂM 2024</t>
  </si>
  <si>
    <t>TT</t>
  </si>
  <si>
    <t>Xã, thị trấn</t>
  </si>
  <si>
    <t>TT. Mường Ảng</t>
  </si>
  <si>
    <t>Ẳng Cang</t>
  </si>
  <si>
    <t>Ẳng Nưa</t>
  </si>
  <si>
    <t>Ẳng Tở</t>
  </si>
  <si>
    <t>Búng Lao</t>
  </si>
  <si>
    <t>Xuân Lao</t>
  </si>
  <si>
    <t>Nặm Lịch</t>
  </si>
  <si>
    <t>Mường Lạn</t>
  </si>
  <si>
    <t>Mường Đăng</t>
  </si>
  <si>
    <t>Ngối Cáy</t>
  </si>
  <si>
    <t>Tổng cộng</t>
  </si>
  <si>
    <t>Số trẻ em được nhập trên phần mềm QLTE</t>
  </si>
  <si>
    <t>Số trẻ em cần nhập bổ sung mã định danh điện tử</t>
  </si>
  <si>
    <t xml:space="preserve">Số trẻ em quản lý trên dữ liệu dân cư </t>
  </si>
  <si>
    <t>Số trẻ em có mã số định danh điện tử được nhập trên phần mềm QLTE</t>
  </si>
  <si>
    <t>Số liệu trẻ em thiếu trên phần mềm trẻ em</t>
  </si>
  <si>
    <t>Tỷ lệ làm sạch (%)</t>
  </si>
  <si>
    <t>VÀ SỐ TRẺ CÓ MÃ ĐỊNH DANH ĐIỆN TỬ ĐẾN NGÀY 24/6/2024</t>
  </si>
  <si>
    <t xml:space="preserve">BIỂU THỐNG KÊ KẾT QUẢ NHẬP LIỆU SỐ TRẺ EM  </t>
  </si>
  <si>
    <t>(Kèm theo Công văn số:         /UBND-LĐTB&amp;XH ngày        tháng 6 năm 2024 của UBND huyện Mường Ảng)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</si>
</sst>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sqref="A1:H17"/>
    </sheetView>
  </sheetViews>
  <sheetFormatPr defaultRowHeight="18.75" x14ac:dyDescent="0.25"/>
  <cols>
    <col min="1" max="1" width="6" style="1" customWidth="1"/>
    <col min="2" max="2" width="21.28515625" style="10" customWidth="1"/>
    <col min="3" max="3" width="11.7109375" style="14" customWidth="1"/>
    <col min="4" max="4" width="11.7109375" style="1" customWidth="1"/>
    <col min="5" max="5" width="14.140625" style="1" customWidth="1"/>
    <col min="6" max="8" width="11.7109375" style="1" customWidth="1"/>
    <col min="9" max="16384" width="9.140625" style="1"/>
  </cols>
  <sheetData>
    <row r="1" spans="1:9" ht="19.5" customHeight="1" x14ac:dyDescent="0.25">
      <c r="A1" s="23" t="s">
        <v>21</v>
      </c>
      <c r="B1" s="23"/>
      <c r="C1" s="23"/>
      <c r="D1" s="23"/>
      <c r="E1" s="23"/>
      <c r="F1" s="23"/>
      <c r="G1" s="23"/>
      <c r="H1" s="23"/>
    </row>
    <row r="2" spans="1:9" ht="19.5" customHeight="1" x14ac:dyDescent="0.25">
      <c r="A2" s="23" t="s">
        <v>20</v>
      </c>
      <c r="B2" s="23"/>
      <c r="C2" s="23"/>
      <c r="D2" s="23"/>
      <c r="E2" s="23"/>
      <c r="F2" s="23"/>
      <c r="G2" s="23"/>
      <c r="H2" s="23"/>
    </row>
    <row r="3" spans="1:9" ht="18.75" customHeight="1" x14ac:dyDescent="0.25">
      <c r="A3" s="23" t="s">
        <v>0</v>
      </c>
      <c r="B3" s="23"/>
      <c r="C3" s="23"/>
      <c r="D3" s="23"/>
      <c r="E3" s="23"/>
      <c r="F3" s="23"/>
      <c r="G3" s="23"/>
      <c r="H3" s="23"/>
    </row>
    <row r="4" spans="1:9" ht="37.5" customHeight="1" x14ac:dyDescent="0.25">
      <c r="A4" s="24" t="s">
        <v>22</v>
      </c>
      <c r="B4" s="24"/>
      <c r="C4" s="24"/>
      <c r="D4" s="24"/>
      <c r="E4" s="24"/>
      <c r="F4" s="24"/>
      <c r="G4" s="24"/>
      <c r="H4" s="24"/>
    </row>
    <row r="5" spans="1:9" ht="18.75" customHeight="1" x14ac:dyDescent="0.25">
      <c r="A5" s="2"/>
      <c r="B5" s="2"/>
      <c r="C5" s="11"/>
      <c r="D5" s="2"/>
      <c r="E5" s="2"/>
      <c r="F5" s="2"/>
      <c r="G5" s="2"/>
      <c r="H5" s="2"/>
    </row>
    <row r="6" spans="1:9" s="2" customFormat="1" ht="94.5" x14ac:dyDescent="0.25">
      <c r="A6" s="3" t="s">
        <v>1</v>
      </c>
      <c r="B6" s="3" t="s">
        <v>2</v>
      </c>
      <c r="C6" s="19" t="s">
        <v>16</v>
      </c>
      <c r="D6" s="18" t="s">
        <v>14</v>
      </c>
      <c r="E6" s="18" t="s">
        <v>17</v>
      </c>
      <c r="F6" s="18" t="s">
        <v>15</v>
      </c>
      <c r="G6" s="18" t="s">
        <v>19</v>
      </c>
      <c r="H6" s="18" t="s">
        <v>18</v>
      </c>
    </row>
    <row r="7" spans="1:9" ht="29.25" customHeight="1" x14ac:dyDescent="0.25">
      <c r="A7" s="4">
        <v>1</v>
      </c>
      <c r="B7" s="5" t="s">
        <v>3</v>
      </c>
      <c r="C7" s="12">
        <v>1338</v>
      </c>
      <c r="D7" s="6">
        <v>1087</v>
      </c>
      <c r="E7" s="6">
        <v>1078</v>
      </c>
      <c r="F7" s="6">
        <f>D7-E7</f>
        <v>9</v>
      </c>
      <c r="G7" s="7">
        <f>E7/D7*100</f>
        <v>99.172033118675245</v>
      </c>
      <c r="H7" s="20">
        <f>C7-D7</f>
        <v>251</v>
      </c>
      <c r="I7" s="15"/>
    </row>
    <row r="8" spans="1:9" ht="29.25" customHeight="1" x14ac:dyDescent="0.25">
      <c r="A8" s="4">
        <v>2</v>
      </c>
      <c r="B8" s="5" t="s">
        <v>4</v>
      </c>
      <c r="C8" s="12">
        <v>2606</v>
      </c>
      <c r="D8" s="6">
        <v>2187</v>
      </c>
      <c r="E8" s="6">
        <v>2158</v>
      </c>
      <c r="F8" s="6">
        <f t="shared" ref="F8:F16" si="0">D8-E8</f>
        <v>29</v>
      </c>
      <c r="G8" s="7">
        <f t="shared" ref="G8:G16" si="1">E8/D8*100</f>
        <v>98.673982624599915</v>
      </c>
      <c r="H8" s="20">
        <f t="shared" ref="H8:H16" si="2">C8-D8</f>
        <v>419</v>
      </c>
      <c r="I8" s="15"/>
    </row>
    <row r="9" spans="1:9" ht="29.25" customHeight="1" x14ac:dyDescent="0.25">
      <c r="A9" s="4">
        <v>3</v>
      </c>
      <c r="B9" s="5" t="s">
        <v>5</v>
      </c>
      <c r="C9" s="12">
        <v>1229</v>
      </c>
      <c r="D9" s="6">
        <v>1082</v>
      </c>
      <c r="E9" s="6">
        <v>1077</v>
      </c>
      <c r="F9" s="6">
        <f t="shared" si="0"/>
        <v>5</v>
      </c>
      <c r="G9" s="7">
        <f t="shared" si="1"/>
        <v>99.537892791127547</v>
      </c>
      <c r="H9" s="20">
        <f t="shared" si="2"/>
        <v>147</v>
      </c>
      <c r="I9" s="15"/>
    </row>
    <row r="10" spans="1:9" ht="29.25" customHeight="1" x14ac:dyDescent="0.25">
      <c r="A10" s="4">
        <v>4</v>
      </c>
      <c r="B10" s="5" t="s">
        <v>6</v>
      </c>
      <c r="C10" s="12">
        <v>2368</v>
      </c>
      <c r="D10" s="6">
        <v>1796</v>
      </c>
      <c r="E10" s="6">
        <v>1783</v>
      </c>
      <c r="F10" s="6">
        <f t="shared" si="0"/>
        <v>13</v>
      </c>
      <c r="G10" s="7">
        <f t="shared" si="1"/>
        <v>99.276169265033403</v>
      </c>
      <c r="H10" s="20">
        <f t="shared" si="2"/>
        <v>572</v>
      </c>
      <c r="I10" s="15"/>
    </row>
    <row r="11" spans="1:9" ht="29.25" customHeight="1" x14ac:dyDescent="0.25">
      <c r="A11" s="4">
        <v>5</v>
      </c>
      <c r="B11" s="5" t="s">
        <v>7</v>
      </c>
      <c r="C11" s="12">
        <v>1978</v>
      </c>
      <c r="D11" s="6">
        <v>1629</v>
      </c>
      <c r="E11" s="6">
        <v>1620</v>
      </c>
      <c r="F11" s="6">
        <f t="shared" si="0"/>
        <v>9</v>
      </c>
      <c r="G11" s="7">
        <f t="shared" si="1"/>
        <v>99.447513812154696</v>
      </c>
      <c r="H11" s="20">
        <f t="shared" si="2"/>
        <v>349</v>
      </c>
      <c r="I11" s="15"/>
    </row>
    <row r="12" spans="1:9" ht="29.25" customHeight="1" x14ac:dyDescent="0.25">
      <c r="A12" s="4">
        <v>6</v>
      </c>
      <c r="B12" s="5" t="s">
        <v>8</v>
      </c>
      <c r="C12" s="12">
        <v>1809</v>
      </c>
      <c r="D12" s="6">
        <v>1605</v>
      </c>
      <c r="E12" s="6">
        <v>1603</v>
      </c>
      <c r="F12" s="6">
        <f t="shared" si="0"/>
        <v>2</v>
      </c>
      <c r="G12" s="7">
        <f t="shared" si="1"/>
        <v>99.875389408099693</v>
      </c>
      <c r="H12" s="20">
        <f t="shared" si="2"/>
        <v>204</v>
      </c>
      <c r="I12" s="15"/>
    </row>
    <row r="13" spans="1:9" ht="29.25" customHeight="1" x14ac:dyDescent="0.25">
      <c r="A13" s="4">
        <v>7</v>
      </c>
      <c r="B13" s="5" t="s">
        <v>9</v>
      </c>
      <c r="C13" s="12">
        <v>1104</v>
      </c>
      <c r="D13" s="6">
        <v>972</v>
      </c>
      <c r="E13" s="6">
        <v>972</v>
      </c>
      <c r="F13" s="6">
        <f t="shared" si="0"/>
        <v>0</v>
      </c>
      <c r="G13" s="7">
        <f t="shared" si="1"/>
        <v>100</v>
      </c>
      <c r="H13" s="20">
        <f t="shared" si="2"/>
        <v>132</v>
      </c>
      <c r="I13" s="15"/>
    </row>
    <row r="14" spans="1:9" ht="29.25" customHeight="1" x14ac:dyDescent="0.25">
      <c r="A14" s="4">
        <v>8</v>
      </c>
      <c r="B14" s="5" t="s">
        <v>10</v>
      </c>
      <c r="C14" s="12">
        <v>1265</v>
      </c>
      <c r="D14" s="6">
        <v>965</v>
      </c>
      <c r="E14" s="6">
        <v>960</v>
      </c>
      <c r="F14" s="6">
        <f t="shared" si="0"/>
        <v>5</v>
      </c>
      <c r="G14" s="7">
        <f t="shared" si="1"/>
        <v>99.481865284974091</v>
      </c>
      <c r="H14" s="20">
        <f t="shared" si="2"/>
        <v>300</v>
      </c>
      <c r="I14" s="15"/>
    </row>
    <row r="15" spans="1:9" ht="29.25" customHeight="1" x14ac:dyDescent="0.25">
      <c r="A15" s="4">
        <v>9</v>
      </c>
      <c r="B15" s="5" t="s">
        <v>11</v>
      </c>
      <c r="C15" s="12">
        <v>1347</v>
      </c>
      <c r="D15" s="6">
        <v>1232</v>
      </c>
      <c r="E15" s="6">
        <v>1232</v>
      </c>
      <c r="F15" s="6">
        <f t="shared" si="0"/>
        <v>0</v>
      </c>
      <c r="G15" s="7">
        <f t="shared" si="1"/>
        <v>100</v>
      </c>
      <c r="H15" s="20">
        <f t="shared" si="2"/>
        <v>115</v>
      </c>
      <c r="I15" s="15"/>
    </row>
    <row r="16" spans="1:9" ht="29.25" customHeight="1" x14ac:dyDescent="0.25">
      <c r="A16" s="4">
        <v>10</v>
      </c>
      <c r="B16" s="5" t="s">
        <v>12</v>
      </c>
      <c r="C16" s="12">
        <v>1115</v>
      </c>
      <c r="D16" s="6">
        <v>1026</v>
      </c>
      <c r="E16" s="6">
        <v>843</v>
      </c>
      <c r="F16" s="6">
        <f t="shared" si="0"/>
        <v>183</v>
      </c>
      <c r="G16" s="7">
        <f t="shared" si="1"/>
        <v>82.163742690058484</v>
      </c>
      <c r="H16" s="20">
        <f t="shared" si="2"/>
        <v>89</v>
      </c>
      <c r="I16" s="15"/>
    </row>
    <row r="17" spans="1:9" s="2" customFormat="1" ht="30.75" customHeight="1" x14ac:dyDescent="0.25">
      <c r="A17" s="21" t="s">
        <v>13</v>
      </c>
      <c r="B17" s="22"/>
      <c r="C17" s="13">
        <f>SUM(C7:C16)</f>
        <v>16159</v>
      </c>
      <c r="D17" s="8">
        <f t="shared" ref="D17:F17" si="3">SUM(D7:D16)</f>
        <v>13581</v>
      </c>
      <c r="E17" s="8">
        <f>SUM(E7:E16)</f>
        <v>13326</v>
      </c>
      <c r="F17" s="8">
        <f t="shared" si="3"/>
        <v>255</v>
      </c>
      <c r="G17" s="9">
        <f>E17/D17*100</f>
        <v>98.122376850011037</v>
      </c>
      <c r="H17" s="17">
        <f>SUM(H7:H16)</f>
        <v>2578</v>
      </c>
      <c r="I17" s="16"/>
    </row>
    <row r="19" spans="1:9" x14ac:dyDescent="0.25">
      <c r="D19" s="15"/>
    </row>
  </sheetData>
  <mergeCells count="5">
    <mergeCell ref="A17:B17"/>
    <mergeCell ref="A1:H1"/>
    <mergeCell ref="A3:H3"/>
    <mergeCell ref="A2:H2"/>
    <mergeCell ref="A4:H4"/>
  </mergeCells>
  <pageMargins left="0.4" right="0.17" top="0.75" bottom="0.75" header="0.3" footer="0.3"/>
  <pageSetup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Tổng</vt:lpstr>
      <vt:lpstr>Tổng!Print_Area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2024-06-25T13:53:09Z</cp:lastPrinted>
  <dcterms:created xsi:type="dcterms:W3CDTF">2024-05-06T00:45:23Z</dcterms:created>
  <dcterms:modified xsi:type="dcterms:W3CDTF">2024-06-25T13:53:11Z</dcterms:modified>
</cp:coreProperties>
</file>